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780"/>
  </bookViews>
  <sheets>
    <sheet name="Tabelle1" sheetId="1" r:id="rId1"/>
    <sheet name="Tabelle2" sheetId="2" r:id="rId2"/>
    <sheet name="Tabelle3" sheetId="3" r:id="rId3"/>
  </sheets>
  <calcPr calcId="101716"/>
</workbook>
</file>

<file path=xl/calcChain.xml><?xml version="1.0" encoding="utf-8"?>
<calcChain xmlns="http://schemas.openxmlformats.org/spreadsheetml/2006/main">
  <c r="H213" i="1"/>
  <c r="L213"/>
  <c r="N213"/>
  <c r="P213"/>
  <c r="R213"/>
  <c r="T213"/>
  <c r="V213"/>
  <c r="X213"/>
  <c r="Y213"/>
  <c r="F357"/>
  <c r="J357"/>
  <c r="L357"/>
  <c r="P357"/>
  <c r="T357"/>
  <c r="X357"/>
  <c r="Y357"/>
  <c r="F356"/>
  <c r="J356"/>
  <c r="N356"/>
  <c r="P356"/>
  <c r="T356"/>
  <c r="X356"/>
  <c r="Y356"/>
  <c r="F262"/>
  <c r="L262"/>
  <c r="N262"/>
  <c r="P262"/>
  <c r="T262"/>
  <c r="X262"/>
  <c r="Y262"/>
  <c r="F260"/>
  <c r="J260"/>
  <c r="L260"/>
  <c r="P260"/>
  <c r="V260"/>
  <c r="X260"/>
  <c r="Y260"/>
  <c r="F259"/>
  <c r="J259"/>
  <c r="N259"/>
  <c r="P259"/>
  <c r="V259"/>
  <c r="X259"/>
  <c r="Y259"/>
  <c r="F257"/>
  <c r="J257"/>
  <c r="L257"/>
  <c r="M257"/>
  <c r="N257"/>
  <c r="P257"/>
  <c r="V257"/>
  <c r="Y257"/>
  <c r="H129"/>
  <c r="J129"/>
  <c r="L129"/>
  <c r="M129"/>
  <c r="N129"/>
  <c r="O129"/>
  <c r="P129"/>
  <c r="Q129"/>
  <c r="R129"/>
  <c r="V129"/>
  <c r="X129"/>
  <c r="Y129"/>
  <c r="J71"/>
  <c r="L71"/>
  <c r="N71"/>
  <c r="P71"/>
  <c r="T71"/>
  <c r="X71"/>
  <c r="Y71"/>
  <c r="J70"/>
  <c r="L70"/>
  <c r="M70"/>
  <c r="N70"/>
  <c r="O70"/>
  <c r="P70"/>
  <c r="T70"/>
  <c r="U70"/>
  <c r="V70"/>
  <c r="Y70"/>
  <c r="F35"/>
  <c r="L35"/>
  <c r="N35"/>
  <c r="P35"/>
  <c r="V35"/>
  <c r="X35"/>
  <c r="Y35"/>
  <c r="F32"/>
  <c r="L32"/>
  <c r="N32"/>
  <c r="P32"/>
  <c r="T32"/>
  <c r="V32"/>
  <c r="Y32"/>
  <c r="J31"/>
  <c r="L31"/>
  <c r="M31"/>
  <c r="N31"/>
  <c r="O31"/>
  <c r="P31"/>
  <c r="T31"/>
  <c r="V31"/>
  <c r="Y31"/>
  <c r="X457"/>
  <c r="Y457"/>
  <c r="X458"/>
  <c r="Y458"/>
  <c r="X418"/>
  <c r="Y418"/>
  <c r="X456"/>
  <c r="Y456"/>
  <c r="X395"/>
  <c r="Y395"/>
  <c r="X407"/>
  <c r="Y407"/>
  <c r="X454"/>
  <c r="Y454"/>
  <c r="X453"/>
  <c r="Y453"/>
  <c r="X455"/>
  <c r="Y455"/>
  <c r="X451"/>
  <c r="Y451"/>
  <c r="X452"/>
  <c r="Y452"/>
  <c r="X424"/>
  <c r="Y424"/>
  <c r="X401"/>
  <c r="Y401"/>
  <c r="X382"/>
  <c r="X385"/>
  <c r="X384"/>
  <c r="X388"/>
  <c r="X413"/>
  <c r="X381"/>
  <c r="X472"/>
  <c r="Y472"/>
  <c r="X464"/>
  <c r="X465"/>
  <c r="X463"/>
  <c r="X512"/>
  <c r="Y512"/>
  <c r="X513"/>
  <c r="Y513"/>
  <c r="X514"/>
  <c r="Y514"/>
  <c r="X515"/>
  <c r="Y515"/>
  <c r="X516"/>
  <c r="Y516"/>
  <c r="X517"/>
  <c r="Y517"/>
  <c r="X518"/>
  <c r="Y518"/>
  <c r="X494"/>
  <c r="X496"/>
  <c r="X497"/>
  <c r="X519"/>
  <c r="X495"/>
  <c r="X526"/>
  <c r="X529"/>
  <c r="Y529"/>
  <c r="X531"/>
  <c r="Y531"/>
  <c r="X533"/>
  <c r="Y533"/>
  <c r="X534"/>
  <c r="Y534"/>
  <c r="X535"/>
  <c r="Y535"/>
  <c r="X525"/>
  <c r="X524"/>
  <c r="X332"/>
  <c r="Y332"/>
  <c r="X313"/>
  <c r="X315"/>
  <c r="X318"/>
  <c r="X317"/>
  <c r="X319"/>
  <c r="X314"/>
  <c r="X372"/>
  <c r="Y372"/>
  <c r="X358"/>
  <c r="X359"/>
  <c r="X370"/>
  <c r="X365"/>
  <c r="Y365"/>
  <c r="X305"/>
  <c r="X278"/>
  <c r="Y278"/>
  <c r="X266"/>
  <c r="X258"/>
  <c r="X232"/>
  <c r="Y232"/>
  <c r="X210"/>
  <c r="X212"/>
  <c r="X220"/>
  <c r="X209"/>
  <c r="X241"/>
  <c r="X192"/>
  <c r="X193"/>
  <c r="X191"/>
  <c r="X175"/>
  <c r="Y175"/>
  <c r="X168"/>
  <c r="X152"/>
  <c r="X157"/>
  <c r="X150"/>
  <c r="X93"/>
  <c r="X94"/>
  <c r="X92"/>
  <c r="X91"/>
  <c r="X89"/>
  <c r="X90"/>
  <c r="X41"/>
  <c r="Y41"/>
  <c r="X12"/>
  <c r="X5"/>
  <c r="V467"/>
  <c r="V471"/>
  <c r="Y471"/>
  <c r="V474"/>
  <c r="Y474"/>
  <c r="V476"/>
  <c r="Y476"/>
  <c r="V477"/>
  <c r="Y477"/>
  <c r="V480"/>
  <c r="Y480"/>
  <c r="V482"/>
  <c r="Y482"/>
  <c r="V484"/>
  <c r="Y484"/>
  <c r="V485"/>
  <c r="Y485"/>
  <c r="V487"/>
  <c r="Y487"/>
  <c r="V488"/>
  <c r="Y488"/>
  <c r="V489"/>
  <c r="Y489"/>
  <c r="V490"/>
  <c r="V464"/>
  <c r="Y490"/>
  <c r="V494"/>
  <c r="V496"/>
  <c r="V497"/>
  <c r="V499"/>
  <c r="V501"/>
  <c r="Y501"/>
  <c r="V504"/>
  <c r="Y504"/>
  <c r="V508"/>
  <c r="Y508"/>
  <c r="V520"/>
  <c r="Y520"/>
  <c r="V495"/>
  <c r="V528"/>
  <c r="Y528"/>
  <c r="V524"/>
  <c r="V459"/>
  <c r="Y459"/>
  <c r="V384"/>
  <c r="V389"/>
  <c r="V399"/>
  <c r="V408"/>
  <c r="V417"/>
  <c r="V422"/>
  <c r="V390"/>
  <c r="Y390"/>
  <c r="V391"/>
  <c r="Y391"/>
  <c r="V394"/>
  <c r="Y394"/>
  <c r="V400"/>
  <c r="Y400"/>
  <c r="V406"/>
  <c r="Y406"/>
  <c r="V412"/>
  <c r="Y412"/>
  <c r="V420"/>
  <c r="Y420"/>
  <c r="V423"/>
  <c r="Y423"/>
  <c r="V438"/>
  <c r="Y438"/>
  <c r="V439"/>
  <c r="Y439"/>
  <c r="V440"/>
  <c r="Y440"/>
  <c r="V441"/>
  <c r="Y441"/>
  <c r="V442"/>
  <c r="Y442"/>
  <c r="V443"/>
  <c r="Y443"/>
  <c r="V444"/>
  <c r="V445"/>
  <c r="V446"/>
  <c r="V447"/>
  <c r="V448"/>
  <c r="Y448"/>
  <c r="Y447"/>
  <c r="Y444"/>
  <c r="Y445"/>
  <c r="Y446"/>
  <c r="V357"/>
  <c r="V360"/>
  <c r="V364"/>
  <c r="Y364"/>
  <c r="V367"/>
  <c r="Y367"/>
  <c r="V369"/>
  <c r="Y369"/>
  <c r="V371"/>
  <c r="Y371"/>
  <c r="V373"/>
  <c r="Y373"/>
  <c r="V374"/>
  <c r="Y374"/>
  <c r="V376"/>
  <c r="Y376"/>
  <c r="V377"/>
  <c r="Y377"/>
  <c r="V356"/>
  <c r="V315"/>
  <c r="V328"/>
  <c r="V320"/>
  <c r="V327"/>
  <c r="Y327"/>
  <c r="V329"/>
  <c r="Y329"/>
  <c r="V331"/>
  <c r="Y331"/>
  <c r="V334"/>
  <c r="Y334"/>
  <c r="V337"/>
  <c r="Y337"/>
  <c r="V342"/>
  <c r="Y342"/>
  <c r="V345"/>
  <c r="Y345"/>
  <c r="V349"/>
  <c r="Y349"/>
  <c r="V350"/>
  <c r="Y350"/>
  <c r="V323"/>
  <c r="Y323"/>
  <c r="V314"/>
  <c r="V308"/>
  <c r="V261"/>
  <c r="V263"/>
  <c r="V264"/>
  <c r="V273"/>
  <c r="V269"/>
  <c r="V276"/>
  <c r="T258"/>
  <c r="T259"/>
  <c r="T260"/>
  <c r="T261"/>
  <c r="V242"/>
  <c r="V246"/>
  <c r="V249"/>
  <c r="V252"/>
  <c r="Y308"/>
  <c r="Y269"/>
  <c r="Y276"/>
  <c r="Y246"/>
  <c r="Y249"/>
  <c r="Y252"/>
  <c r="V214"/>
  <c r="V218"/>
  <c r="V221"/>
  <c r="V217"/>
  <c r="V216"/>
  <c r="V222"/>
  <c r="V225"/>
  <c r="V227"/>
  <c r="Y227"/>
  <c r="V231"/>
  <c r="Y231"/>
  <c r="V209"/>
  <c r="V191"/>
  <c r="V193"/>
  <c r="V195"/>
  <c r="V197"/>
  <c r="V196"/>
  <c r="V194"/>
  <c r="V198"/>
  <c r="V199"/>
  <c r="V200"/>
  <c r="V203"/>
  <c r="Y203"/>
  <c r="V205"/>
  <c r="V190"/>
  <c r="V153"/>
  <c r="V154"/>
  <c r="V156"/>
  <c r="V155"/>
  <c r="V158"/>
  <c r="V160"/>
  <c r="V164"/>
  <c r="V171"/>
  <c r="V167"/>
  <c r="Y167"/>
  <c r="V178"/>
  <c r="Y178"/>
  <c r="V180"/>
  <c r="Y180"/>
  <c r="V182"/>
  <c r="Y182"/>
  <c r="V184"/>
  <c r="Y184"/>
  <c r="V185"/>
  <c r="V150"/>
  <c r="Y185"/>
  <c r="V130"/>
  <c r="V131"/>
  <c r="V140"/>
  <c r="Y140"/>
  <c r="V142"/>
  <c r="Y142"/>
  <c r="V144"/>
  <c r="Y144"/>
  <c r="V146"/>
  <c r="Y146"/>
  <c r="V87"/>
  <c r="V89"/>
  <c r="V90"/>
  <c r="V91"/>
  <c r="V92"/>
  <c r="V97"/>
  <c r="V99"/>
  <c r="V101"/>
  <c r="V115"/>
  <c r="V116"/>
  <c r="V110"/>
  <c r="Y110"/>
  <c r="V112"/>
  <c r="Y112"/>
  <c r="V122"/>
  <c r="Y122"/>
  <c r="V123"/>
  <c r="Y123"/>
  <c r="V124"/>
  <c r="V88"/>
  <c r="Y124"/>
  <c r="V74"/>
  <c r="V75"/>
  <c r="V77"/>
  <c r="V78"/>
  <c r="V80"/>
  <c r="V82"/>
  <c r="Y82"/>
  <c r="V72"/>
  <c r="V73"/>
  <c r="Y80"/>
  <c r="V33"/>
  <c r="V36"/>
  <c r="V39"/>
  <c r="V38"/>
  <c r="V45"/>
  <c r="V46"/>
  <c r="V42"/>
  <c r="Y42"/>
  <c r="V53"/>
  <c r="Y53"/>
  <c r="V58"/>
  <c r="Y58"/>
  <c r="V62"/>
  <c r="Y62"/>
  <c r="V63"/>
  <c r="Y63"/>
  <c r="V64"/>
  <c r="Y64"/>
  <c r="V65"/>
  <c r="Y65"/>
  <c r="V6"/>
  <c r="V7"/>
  <c r="V9"/>
  <c r="V8"/>
  <c r="V10"/>
  <c r="V14"/>
  <c r="V11"/>
  <c r="V22"/>
  <c r="Y22"/>
  <c r="V24"/>
  <c r="Y24"/>
  <c r="V25"/>
  <c r="Y25"/>
  <c r="V27"/>
  <c r="Y27"/>
  <c r="V5"/>
  <c r="T314"/>
  <c r="T315"/>
  <c r="T316"/>
  <c r="T318"/>
  <c r="T319"/>
  <c r="T322"/>
  <c r="Y322"/>
  <c r="T324"/>
  <c r="Y324"/>
  <c r="T326"/>
  <c r="Y326"/>
  <c r="T320"/>
  <c r="Y320"/>
  <c r="T330"/>
  <c r="Y330"/>
  <c r="T336"/>
  <c r="Y336"/>
  <c r="T339"/>
  <c r="Y339"/>
  <c r="T341"/>
  <c r="Y341"/>
  <c r="T344"/>
  <c r="Y344"/>
  <c r="T346"/>
  <c r="Y346"/>
  <c r="T347"/>
  <c r="Y347"/>
  <c r="T348"/>
  <c r="Y348"/>
  <c r="T351"/>
  <c r="Y351"/>
  <c r="T266"/>
  <c r="T267"/>
  <c r="Y267"/>
  <c r="T268"/>
  <c r="Y268"/>
  <c r="T272"/>
  <c r="Y272"/>
  <c r="T275"/>
  <c r="Y275"/>
  <c r="T281"/>
  <c r="Y281"/>
  <c r="T284"/>
  <c r="Y284"/>
  <c r="T286"/>
  <c r="Y286"/>
  <c r="T288"/>
  <c r="Y288"/>
  <c r="T291"/>
  <c r="Y291"/>
  <c r="T292"/>
  <c r="Y292"/>
  <c r="T293"/>
  <c r="Y293"/>
  <c r="T294"/>
  <c r="Y294"/>
  <c r="T295"/>
  <c r="Y295"/>
  <c r="T296"/>
  <c r="Y296"/>
  <c r="T297"/>
  <c r="Y297"/>
  <c r="T298"/>
  <c r="Y298"/>
  <c r="T299"/>
  <c r="Y299"/>
  <c r="T300"/>
  <c r="Y300"/>
  <c r="T257"/>
  <c r="T483"/>
  <c r="Y483"/>
  <c r="T473"/>
  <c r="Y473"/>
  <c r="T475"/>
  <c r="Y475"/>
  <c r="T478"/>
  <c r="Y478"/>
  <c r="T481"/>
  <c r="Y481"/>
  <c r="T486"/>
  <c r="Y486"/>
  <c r="T464"/>
  <c r="T466"/>
  <c r="T465"/>
  <c r="T469"/>
  <c r="T467"/>
  <c r="T393"/>
  <c r="Y393"/>
  <c r="T398"/>
  <c r="Y398"/>
  <c r="T405"/>
  <c r="Y405"/>
  <c r="T382"/>
  <c r="T383"/>
  <c r="T385"/>
  <c r="T381"/>
  <c r="T494"/>
  <c r="T498"/>
  <c r="T499"/>
  <c r="Y499"/>
  <c r="T503"/>
  <c r="Y503"/>
  <c r="T505"/>
  <c r="Y505"/>
  <c r="T509"/>
  <c r="Y509"/>
  <c r="T511"/>
  <c r="Y511"/>
  <c r="T495"/>
  <c r="T245"/>
  <c r="Y245"/>
  <c r="T247"/>
  <c r="Y247"/>
  <c r="T250"/>
  <c r="Y250"/>
  <c r="T251"/>
  <c r="Y251"/>
  <c r="T253"/>
  <c r="Y253"/>
  <c r="T210"/>
  <c r="T211"/>
  <c r="T212"/>
  <c r="T220"/>
  <c r="T224"/>
  <c r="Y224"/>
  <c r="T228"/>
  <c r="Y228"/>
  <c r="T229"/>
  <c r="Y229"/>
  <c r="T230"/>
  <c r="Y230"/>
  <c r="T233"/>
  <c r="Y233"/>
  <c r="T235"/>
  <c r="Y235"/>
  <c r="T236"/>
  <c r="Y236"/>
  <c r="T237"/>
  <c r="Y237"/>
  <c r="T192"/>
  <c r="T195"/>
  <c r="T197"/>
  <c r="T201"/>
  <c r="Y201"/>
  <c r="T202"/>
  <c r="Y202"/>
  <c r="T163"/>
  <c r="Y163"/>
  <c r="T152"/>
  <c r="T157"/>
  <c r="T159"/>
  <c r="T166"/>
  <c r="Y166"/>
  <c r="T170"/>
  <c r="Y170"/>
  <c r="T174"/>
  <c r="Y174"/>
  <c r="T176"/>
  <c r="Y176"/>
  <c r="T150"/>
  <c r="Y186"/>
  <c r="T305"/>
  <c r="T359"/>
  <c r="T361"/>
  <c r="T363"/>
  <c r="Y363"/>
  <c r="T525"/>
  <c r="T526"/>
  <c r="T530"/>
  <c r="Y530"/>
  <c r="T532"/>
  <c r="Y532"/>
  <c r="T524"/>
  <c r="T137"/>
  <c r="Y137"/>
  <c r="T141"/>
  <c r="Y141"/>
  <c r="T143"/>
  <c r="Y143"/>
  <c r="T139"/>
  <c r="Y139"/>
  <c r="T129"/>
  <c r="T88"/>
  <c r="T90"/>
  <c r="T89"/>
  <c r="T91"/>
  <c r="T98"/>
  <c r="T106"/>
  <c r="T94"/>
  <c r="Y94"/>
  <c r="T103"/>
  <c r="Y103"/>
  <c r="T75"/>
  <c r="T79"/>
  <c r="Y79"/>
  <c r="T35"/>
  <c r="T34"/>
  <c r="T37"/>
  <c r="T40"/>
  <c r="T44"/>
  <c r="Y44"/>
  <c r="T48"/>
  <c r="Y48"/>
  <c r="T51"/>
  <c r="Y51"/>
  <c r="T52"/>
  <c r="Y52"/>
  <c r="T15"/>
  <c r="Y15"/>
  <c r="T5"/>
  <c r="F183"/>
  <c r="F181"/>
  <c r="F157"/>
  <c r="F151"/>
  <c r="F171"/>
  <c r="P502"/>
  <c r="Y502"/>
  <c r="P496"/>
  <c r="P494"/>
  <c r="P497"/>
  <c r="P495"/>
  <c r="P463"/>
  <c r="P464"/>
  <c r="P466"/>
  <c r="P468"/>
  <c r="P469"/>
  <c r="P413"/>
  <c r="Y413"/>
  <c r="P404"/>
  <c r="Y404"/>
  <c r="P383"/>
  <c r="P382"/>
  <c r="P386"/>
  <c r="P385"/>
  <c r="P388"/>
  <c r="P384"/>
  <c r="P408"/>
  <c r="P416"/>
  <c r="P381"/>
  <c r="P525"/>
  <c r="P526"/>
  <c r="P362"/>
  <c r="Y362"/>
  <c r="P370"/>
  <c r="Y370"/>
  <c r="P358"/>
  <c r="P359"/>
  <c r="P361"/>
  <c r="P360"/>
  <c r="P314"/>
  <c r="P316"/>
  <c r="P321"/>
  <c r="P325"/>
  <c r="P313"/>
  <c r="P305"/>
  <c r="P285"/>
  <c r="Y285"/>
  <c r="P258"/>
  <c r="P261"/>
  <c r="P270"/>
  <c r="P266"/>
  <c r="P264"/>
  <c r="P241"/>
  <c r="P243"/>
  <c r="R212"/>
  <c r="R210"/>
  <c r="R215"/>
  <c r="R211"/>
  <c r="R222"/>
  <c r="R225"/>
  <c r="R209"/>
  <c r="P212"/>
  <c r="P210"/>
  <c r="P215"/>
  <c r="P219"/>
  <c r="P211"/>
  <c r="P216"/>
  <c r="P222"/>
  <c r="P225"/>
  <c r="P209"/>
  <c r="R192"/>
  <c r="R191"/>
  <c r="R195"/>
  <c r="R193"/>
  <c r="R197"/>
  <c r="R196"/>
  <c r="R199"/>
  <c r="R198"/>
  <c r="P204"/>
  <c r="Y204"/>
  <c r="P205"/>
  <c r="Y205"/>
  <c r="P192"/>
  <c r="P191"/>
  <c r="P195"/>
  <c r="P193"/>
  <c r="P197"/>
  <c r="P194"/>
  <c r="P196"/>
  <c r="P199"/>
  <c r="P198"/>
  <c r="P190"/>
  <c r="Q190"/>
  <c r="R190"/>
  <c r="R150"/>
  <c r="R153"/>
  <c r="R152"/>
  <c r="R157"/>
  <c r="R156"/>
  <c r="R159"/>
  <c r="R155"/>
  <c r="R158"/>
  <c r="R160"/>
  <c r="R177"/>
  <c r="R171"/>
  <c r="R168"/>
  <c r="R151"/>
  <c r="P168"/>
  <c r="Y168"/>
  <c r="P150"/>
  <c r="P153"/>
  <c r="P152"/>
  <c r="P157"/>
  <c r="P156"/>
  <c r="P159"/>
  <c r="P155"/>
  <c r="P158"/>
  <c r="P160"/>
  <c r="P177"/>
  <c r="P171"/>
  <c r="P183"/>
  <c r="P151"/>
  <c r="P114"/>
  <c r="Y114"/>
  <c r="P111"/>
  <c r="Y111"/>
  <c r="P98"/>
  <c r="Y98"/>
  <c r="P88"/>
  <c r="P95"/>
  <c r="P92"/>
  <c r="P93"/>
  <c r="P97"/>
  <c r="P100"/>
  <c r="P109"/>
  <c r="R132"/>
  <c r="R130"/>
  <c r="R131"/>
  <c r="P130"/>
  <c r="P132"/>
  <c r="P131"/>
  <c r="P72"/>
  <c r="P73"/>
  <c r="P74"/>
  <c r="P76"/>
  <c r="P77"/>
  <c r="P78"/>
  <c r="P50"/>
  <c r="Y50"/>
  <c r="P33"/>
  <c r="P34"/>
  <c r="P36"/>
  <c r="P37"/>
  <c r="P43"/>
  <c r="P38"/>
  <c r="P46"/>
  <c r="P57"/>
  <c r="P21"/>
  <c r="Y21"/>
  <c r="P13"/>
  <c r="P8"/>
  <c r="P9"/>
  <c r="P12"/>
  <c r="P10"/>
  <c r="P14"/>
  <c r="P7"/>
  <c r="P6"/>
  <c r="L259"/>
  <c r="N525"/>
  <c r="N495"/>
  <c r="N494"/>
  <c r="N497"/>
  <c r="N507"/>
  <c r="Y507"/>
  <c r="N496"/>
  <c r="N465"/>
  <c r="N464"/>
  <c r="N466"/>
  <c r="N467"/>
  <c r="Y467"/>
  <c r="N463"/>
  <c r="N387"/>
  <c r="N382"/>
  <c r="N385"/>
  <c r="N388"/>
  <c r="N396"/>
  <c r="N403"/>
  <c r="Y403"/>
  <c r="N411"/>
  <c r="Y411"/>
  <c r="N358"/>
  <c r="N359"/>
  <c r="N314"/>
  <c r="N315"/>
  <c r="N317"/>
  <c r="N318"/>
  <c r="N319"/>
  <c r="N335"/>
  <c r="Y335"/>
  <c r="N306"/>
  <c r="O306"/>
  <c r="P306"/>
  <c r="N280"/>
  <c r="Y280"/>
  <c r="N277"/>
  <c r="Y277"/>
  <c r="N260"/>
  <c r="N261"/>
  <c r="N265"/>
  <c r="N221"/>
  <c r="N210"/>
  <c r="N218"/>
  <c r="N212"/>
  <c r="N223"/>
  <c r="Y223"/>
  <c r="N195"/>
  <c r="N197"/>
  <c r="N153"/>
  <c r="N152"/>
  <c r="N157"/>
  <c r="N151"/>
  <c r="N134"/>
  <c r="N105"/>
  <c r="Y105"/>
  <c r="N87"/>
  <c r="O87"/>
  <c r="P87"/>
  <c r="N90"/>
  <c r="N89"/>
  <c r="N91"/>
  <c r="N96"/>
  <c r="N95"/>
  <c r="N93"/>
  <c r="N88"/>
  <c r="N73"/>
  <c r="N75"/>
  <c r="Y75"/>
  <c r="N33"/>
  <c r="N34"/>
  <c r="N37"/>
  <c r="N38"/>
  <c r="N13"/>
  <c r="N11"/>
  <c r="Y11"/>
  <c r="N12"/>
  <c r="Y12"/>
  <c r="N5"/>
  <c r="O5"/>
  <c r="P5"/>
  <c r="H215"/>
  <c r="H222"/>
  <c r="H225"/>
  <c r="H219"/>
  <c r="H210"/>
  <c r="H221"/>
  <c r="H214"/>
  <c r="H217"/>
  <c r="H209"/>
  <c r="H218"/>
  <c r="H212"/>
  <c r="H191"/>
  <c r="H197"/>
  <c r="H200"/>
  <c r="H195"/>
  <c r="H193"/>
  <c r="H192"/>
  <c r="H190"/>
  <c r="H181"/>
  <c r="Y181"/>
  <c r="H177"/>
  <c r="Y177"/>
  <c r="H157"/>
  <c r="H158"/>
  <c r="H164"/>
  <c r="H152"/>
  <c r="H154"/>
  <c r="H153"/>
  <c r="H162"/>
  <c r="H150"/>
  <c r="H151"/>
  <c r="H135"/>
  <c r="H133"/>
  <c r="H136"/>
  <c r="F129"/>
  <c r="F130"/>
  <c r="L410"/>
  <c r="Y410"/>
  <c r="L415"/>
  <c r="Y415"/>
  <c r="L283"/>
  <c r="Y283"/>
  <c r="L266"/>
  <c r="Y266"/>
  <c r="L469"/>
  <c r="Y469"/>
  <c r="L321"/>
  <c r="Y321"/>
  <c r="L319"/>
  <c r="Y319"/>
  <c r="L241"/>
  <c r="Y241"/>
  <c r="L226"/>
  <c r="Y226"/>
  <c r="L211"/>
  <c r="Y211"/>
  <c r="L172"/>
  <c r="Y172"/>
  <c r="L159"/>
  <c r="Y159"/>
  <c r="L161"/>
  <c r="Y161"/>
  <c r="L138"/>
  <c r="Y138"/>
  <c r="L40"/>
  <c r="Y40"/>
  <c r="L13"/>
  <c r="Y13"/>
  <c r="J375"/>
  <c r="Y375"/>
  <c r="F87"/>
  <c r="F76"/>
  <c r="F470"/>
  <c r="Y470"/>
  <c r="L5"/>
  <c r="L6"/>
  <c r="M6"/>
  <c r="N6"/>
  <c r="L34"/>
  <c r="L72"/>
  <c r="L87"/>
  <c r="L88"/>
  <c r="L90"/>
  <c r="L89"/>
  <c r="L95"/>
  <c r="L96"/>
  <c r="L151"/>
  <c r="L190"/>
  <c r="M190"/>
  <c r="N190"/>
  <c r="L192"/>
  <c r="L221"/>
  <c r="L258"/>
  <c r="L261"/>
  <c r="L265"/>
  <c r="L305"/>
  <c r="L313"/>
  <c r="M313"/>
  <c r="N313"/>
  <c r="L314"/>
  <c r="L315"/>
  <c r="L317"/>
  <c r="L358"/>
  <c r="L381"/>
  <c r="M381"/>
  <c r="N381"/>
  <c r="L383"/>
  <c r="L382"/>
  <c r="L387"/>
  <c r="L385"/>
  <c r="L388"/>
  <c r="L402"/>
  <c r="L463"/>
  <c r="L466"/>
  <c r="L465"/>
  <c r="L468"/>
  <c r="L495"/>
  <c r="L524"/>
  <c r="M524"/>
  <c r="N524"/>
  <c r="O524"/>
  <c r="P524"/>
  <c r="L525"/>
  <c r="J5"/>
  <c r="J6"/>
  <c r="J7"/>
  <c r="J9"/>
  <c r="J8"/>
  <c r="J16"/>
  <c r="J10"/>
  <c r="Y10"/>
  <c r="J17"/>
  <c r="Y17"/>
  <c r="J20"/>
  <c r="Y20"/>
  <c r="J33"/>
  <c r="J32"/>
  <c r="J36"/>
  <c r="J34"/>
  <c r="J43"/>
  <c r="J35"/>
  <c r="J39"/>
  <c r="J38"/>
  <c r="J46"/>
  <c r="J55"/>
  <c r="J47"/>
  <c r="Y47"/>
  <c r="J45"/>
  <c r="Y45"/>
  <c r="J49"/>
  <c r="Y49"/>
  <c r="J56"/>
  <c r="Y56"/>
  <c r="J72"/>
  <c r="J73"/>
  <c r="J74"/>
  <c r="J77"/>
  <c r="J76"/>
  <c r="J78"/>
  <c r="Y78"/>
  <c r="J81"/>
  <c r="Y81"/>
  <c r="J83"/>
  <c r="Y83"/>
  <c r="J87"/>
  <c r="J88"/>
  <c r="J90"/>
  <c r="J89"/>
  <c r="J91"/>
  <c r="J92"/>
  <c r="J97"/>
  <c r="J101"/>
  <c r="J95"/>
  <c r="J100"/>
  <c r="J102"/>
  <c r="Y102"/>
  <c r="J99"/>
  <c r="Y99"/>
  <c r="J108"/>
  <c r="Y108"/>
  <c r="J113"/>
  <c r="Y113"/>
  <c r="J119"/>
  <c r="Y119"/>
  <c r="J120"/>
  <c r="Y120"/>
  <c r="J115"/>
  <c r="Y115"/>
  <c r="J121"/>
  <c r="Y121"/>
  <c r="J116"/>
  <c r="Y116"/>
  <c r="J125"/>
  <c r="Y125"/>
  <c r="J130"/>
  <c r="Y130"/>
  <c r="J132"/>
  <c r="J131"/>
  <c r="J145"/>
  <c r="Y145"/>
  <c r="J134"/>
  <c r="Y134"/>
  <c r="J154"/>
  <c r="J165"/>
  <c r="Y165"/>
  <c r="J150"/>
  <c r="J155"/>
  <c r="Y155"/>
  <c r="J173"/>
  <c r="Y173"/>
  <c r="J156"/>
  <c r="J179"/>
  <c r="Y179"/>
  <c r="J158"/>
  <c r="J164"/>
  <c r="J160"/>
  <c r="J171"/>
  <c r="Y171"/>
  <c r="J151"/>
  <c r="Y151"/>
  <c r="J157"/>
  <c r="Y157"/>
  <c r="J183"/>
  <c r="Y183"/>
  <c r="J190"/>
  <c r="J191"/>
  <c r="J194"/>
  <c r="J196"/>
  <c r="J200"/>
  <c r="J199"/>
  <c r="J198"/>
  <c r="Y198"/>
  <c r="J209"/>
  <c r="J214"/>
  <c r="J215"/>
  <c r="J217"/>
  <c r="J216"/>
  <c r="Y216"/>
  <c r="J210"/>
  <c r="J222"/>
  <c r="J212"/>
  <c r="J213"/>
  <c r="J220"/>
  <c r="Y220"/>
  <c r="J234"/>
  <c r="Y234"/>
  <c r="J242"/>
  <c r="J244"/>
  <c r="Y244"/>
  <c r="J248"/>
  <c r="Y248"/>
  <c r="J270"/>
  <c r="J262"/>
  <c r="J265"/>
  <c r="J263"/>
  <c r="Y263"/>
  <c r="J271"/>
  <c r="Y271"/>
  <c r="J274"/>
  <c r="Y274"/>
  <c r="J273"/>
  <c r="Y273"/>
  <c r="J279"/>
  <c r="Y279"/>
  <c r="J264"/>
  <c r="Y264"/>
  <c r="J287"/>
  <c r="Y287"/>
  <c r="J289"/>
  <c r="Y289"/>
  <c r="J290"/>
  <c r="Y290"/>
  <c r="J301"/>
  <c r="Y301"/>
  <c r="J307"/>
  <c r="Y307"/>
  <c r="J313"/>
  <c r="J314"/>
  <c r="J315"/>
  <c r="J318"/>
  <c r="J328"/>
  <c r="Y328"/>
  <c r="J361"/>
  <c r="J359"/>
  <c r="J360"/>
  <c r="Y360"/>
  <c r="J366"/>
  <c r="Y366"/>
  <c r="J368"/>
  <c r="Y368"/>
  <c r="J389"/>
  <c r="Y389"/>
  <c r="J386"/>
  <c r="J381"/>
  <c r="J383"/>
  <c r="J387"/>
  <c r="J385"/>
  <c r="Y385"/>
  <c r="J417"/>
  <c r="J384"/>
  <c r="Y384"/>
  <c r="J399"/>
  <c r="Y399"/>
  <c r="J414"/>
  <c r="Y414"/>
  <c r="J419"/>
  <c r="Y419"/>
  <c r="J422"/>
  <c r="Y422"/>
  <c r="J432"/>
  <c r="Y432"/>
  <c r="J396"/>
  <c r="Y396"/>
  <c r="J433"/>
  <c r="Y433"/>
  <c r="J408"/>
  <c r="Y408"/>
  <c r="J434"/>
  <c r="Y434"/>
  <c r="J435"/>
  <c r="Y435"/>
  <c r="J436"/>
  <c r="Y436"/>
  <c r="J437"/>
  <c r="Y437"/>
  <c r="J416"/>
  <c r="Y416"/>
  <c r="J402"/>
  <c r="Y402"/>
  <c r="J449"/>
  <c r="Y449"/>
  <c r="J450"/>
  <c r="Y450"/>
  <c r="J464"/>
  <c r="J463"/>
  <c r="J465"/>
  <c r="J468"/>
  <c r="Y468"/>
  <c r="J495"/>
  <c r="J498"/>
  <c r="J496"/>
  <c r="J500"/>
  <c r="Y500"/>
  <c r="J497"/>
  <c r="J524"/>
  <c r="F5"/>
  <c r="Y5"/>
  <c r="F6"/>
  <c r="F7"/>
  <c r="F9"/>
  <c r="F8"/>
  <c r="F14"/>
  <c r="Y14"/>
  <c r="F16"/>
  <c r="Y16"/>
  <c r="F18"/>
  <c r="Y18"/>
  <c r="F19"/>
  <c r="Y19"/>
  <c r="F23"/>
  <c r="Y23"/>
  <c r="F26"/>
  <c r="Y26"/>
  <c r="F33"/>
  <c r="F31"/>
  <c r="F36"/>
  <c r="F34"/>
  <c r="F43"/>
  <c r="F37"/>
  <c r="Y37"/>
  <c r="F39"/>
  <c r="Y39"/>
  <c r="F38"/>
  <c r="Y38"/>
  <c r="F54"/>
  <c r="Y54"/>
  <c r="F46"/>
  <c r="F55"/>
  <c r="F59"/>
  <c r="Y59"/>
  <c r="F60"/>
  <c r="Y60"/>
  <c r="F61"/>
  <c r="Y61"/>
  <c r="F57"/>
  <c r="Y57"/>
  <c r="F66"/>
  <c r="Y66"/>
  <c r="F72"/>
  <c r="F73"/>
  <c r="Y73"/>
  <c r="F70"/>
  <c r="F71"/>
  <c r="F74"/>
  <c r="Y74"/>
  <c r="F77"/>
  <c r="Y77"/>
  <c r="F88"/>
  <c r="Y88"/>
  <c r="F90"/>
  <c r="Y90"/>
  <c r="F89"/>
  <c r="Y89"/>
  <c r="F91"/>
  <c r="F92"/>
  <c r="F104"/>
  <c r="Y104"/>
  <c r="F107"/>
  <c r="Y107"/>
  <c r="F97"/>
  <c r="F101"/>
  <c r="F93"/>
  <c r="Y93"/>
  <c r="F95"/>
  <c r="Y95"/>
  <c r="F106"/>
  <c r="Y106"/>
  <c r="F117"/>
  <c r="Y117"/>
  <c r="F100"/>
  <c r="Y100"/>
  <c r="F118"/>
  <c r="Y118"/>
  <c r="F96"/>
  <c r="Y96"/>
  <c r="F109"/>
  <c r="Y109"/>
  <c r="F133"/>
  <c r="Y133"/>
  <c r="F132"/>
  <c r="F135"/>
  <c r="Y135"/>
  <c r="F131"/>
  <c r="Y131"/>
  <c r="F136"/>
  <c r="Y136"/>
  <c r="F154"/>
  <c r="F150"/>
  <c r="Y150"/>
  <c r="F169"/>
  <c r="Y169"/>
  <c r="F156"/>
  <c r="F153"/>
  <c r="Y153"/>
  <c r="F152"/>
  <c r="Y152"/>
  <c r="F158"/>
  <c r="Y158"/>
  <c r="F162"/>
  <c r="Y162"/>
  <c r="F164"/>
  <c r="F160"/>
  <c r="F190"/>
  <c r="F191"/>
  <c r="F192"/>
  <c r="Y192"/>
  <c r="F193"/>
  <c r="Y193"/>
  <c r="F194"/>
  <c r="F196"/>
  <c r="F200"/>
  <c r="F195"/>
  <c r="Y195"/>
  <c r="F197"/>
  <c r="Y197"/>
  <c r="F199"/>
  <c r="F219"/>
  <c r="Y219"/>
  <c r="F209"/>
  <c r="F214"/>
  <c r="F215"/>
  <c r="F217"/>
  <c r="F210"/>
  <c r="Y210"/>
  <c r="F222"/>
  <c r="Y222"/>
  <c r="F218"/>
  <c r="Y218"/>
  <c r="F225"/>
  <c r="Y225"/>
  <c r="F212"/>
  <c r="Y212"/>
  <c r="F213"/>
  <c r="F221"/>
  <c r="F243"/>
  <c r="Y243"/>
  <c r="F242"/>
  <c r="Y242"/>
  <c r="F258"/>
  <c r="F261"/>
  <c r="Y261"/>
  <c r="F270"/>
  <c r="Y270"/>
  <c r="F282"/>
  <c r="Y282"/>
  <c r="F265"/>
  <c r="F306"/>
  <c r="Y306"/>
  <c r="F309"/>
  <c r="Y309"/>
  <c r="F305"/>
  <c r="Y305"/>
  <c r="F316"/>
  <c r="Y316"/>
  <c r="F313"/>
  <c r="F314"/>
  <c r="Y314"/>
  <c r="F315"/>
  <c r="Y315"/>
  <c r="F317"/>
  <c r="F333"/>
  <c r="Y333"/>
  <c r="F318"/>
  <c r="Y318"/>
  <c r="F338"/>
  <c r="Y338"/>
  <c r="F340"/>
  <c r="Y340"/>
  <c r="F343"/>
  <c r="Y343"/>
  <c r="F325"/>
  <c r="Y325"/>
  <c r="F352"/>
  <c r="Y352"/>
  <c r="F358"/>
  <c r="F361"/>
  <c r="F359"/>
  <c r="F386"/>
  <c r="F381"/>
  <c r="Y381"/>
  <c r="F392"/>
  <c r="Y392"/>
  <c r="F383"/>
  <c r="F382"/>
  <c r="F397"/>
  <c r="Y397"/>
  <c r="F387"/>
  <c r="Y387"/>
  <c r="F409"/>
  <c r="Y409"/>
  <c r="F385"/>
  <c r="F388"/>
  <c r="F421"/>
  <c r="Y421"/>
  <c r="F425"/>
  <c r="Y425"/>
  <c r="F426"/>
  <c r="Y426"/>
  <c r="F427"/>
  <c r="Y427"/>
  <c r="F428"/>
  <c r="Y428"/>
  <c r="F429"/>
  <c r="Y429"/>
  <c r="F430"/>
  <c r="Y430"/>
  <c r="F417"/>
  <c r="F431"/>
  <c r="Y431"/>
  <c r="F464"/>
  <c r="F463"/>
  <c r="F466"/>
  <c r="Y466"/>
  <c r="F465"/>
  <c r="Y465"/>
  <c r="F479"/>
  <c r="Y479"/>
  <c r="F494"/>
  <c r="Y494"/>
  <c r="F495"/>
  <c r="F498"/>
  <c r="F496"/>
  <c r="F506"/>
  <c r="Y506"/>
  <c r="F497"/>
  <c r="F510"/>
  <c r="Y510"/>
  <c r="F519"/>
  <c r="Y519"/>
  <c r="F524"/>
  <c r="Y524"/>
  <c r="F527"/>
  <c r="Y527"/>
  <c r="F525"/>
  <c r="Y525"/>
  <c r="F526"/>
  <c r="Y526"/>
  <c r="Y495"/>
  <c r="Y464"/>
  <c r="Y317"/>
  <c r="Y382"/>
  <c r="Y358"/>
  <c r="Y313"/>
  <c r="Y221"/>
  <c r="Y498"/>
  <c r="Y463"/>
  <c r="Y386"/>
  <c r="Y36"/>
  <c r="Y8"/>
  <c r="Y7"/>
  <c r="Y497"/>
  <c r="Y496"/>
  <c r="Y417"/>
  <c r="Y388"/>
  <c r="Y383"/>
  <c r="Y359"/>
  <c r="Y265"/>
  <c r="Y258"/>
  <c r="Y217"/>
  <c r="Y214"/>
  <c r="Y164"/>
  <c r="Y154"/>
  <c r="Y132"/>
  <c r="Y215"/>
  <c r="Y209"/>
  <c r="Y199"/>
  <c r="Y196"/>
  <c r="Y191"/>
  <c r="Y160"/>
  <c r="Y156"/>
  <c r="Y97"/>
  <c r="Y91"/>
  <c r="Y46"/>
  <c r="Y43"/>
  <c r="Y361"/>
  <c r="Y200"/>
  <c r="Y194"/>
  <c r="Y190"/>
  <c r="Y101"/>
  <c r="Y92"/>
  <c r="Y55"/>
  <c r="Y34"/>
  <c r="Y33"/>
  <c r="Y9"/>
  <c r="Y6"/>
  <c r="Y87"/>
  <c r="Y76"/>
  <c r="Y72"/>
</calcChain>
</file>

<file path=xl/sharedStrings.xml><?xml version="1.0" encoding="utf-8"?>
<sst xmlns="http://schemas.openxmlformats.org/spreadsheetml/2006/main" count="2510" uniqueCount="909">
  <si>
    <t xml:space="preserve">Name </t>
  </si>
  <si>
    <t>Vorname</t>
  </si>
  <si>
    <t>Verein</t>
  </si>
  <si>
    <t>Rennen Grafenau</t>
  </si>
  <si>
    <t>Klasse</t>
  </si>
  <si>
    <t>Rennen Waldkirchen</t>
  </si>
  <si>
    <t>Rennen Griesbach</t>
  </si>
  <si>
    <t>Rennen Böbrach</t>
  </si>
  <si>
    <t>Rennen Nova Pec</t>
  </si>
  <si>
    <t>Rennen Novosedly</t>
  </si>
  <si>
    <t>Rennen Tittling</t>
  </si>
  <si>
    <t>Rauch</t>
  </si>
  <si>
    <t>Gesamt</t>
  </si>
  <si>
    <t>Outdoorkids Ckyne</t>
  </si>
  <si>
    <t>Lykoklub Prachatice</t>
  </si>
  <si>
    <t>Kerl</t>
  </si>
  <si>
    <t>Sebastian</t>
  </si>
  <si>
    <t>Author team Stupno</t>
  </si>
  <si>
    <t>RSC Waldkirchen</t>
  </si>
  <si>
    <t>Daniel</t>
  </si>
  <si>
    <t>JAMA CZ</t>
  </si>
  <si>
    <t>Grygera</t>
  </si>
  <si>
    <t>Jiri</t>
  </si>
  <si>
    <t>Altenstrasser</t>
  </si>
  <si>
    <t>Leonie</t>
  </si>
  <si>
    <t>U9w</t>
  </si>
  <si>
    <t>Anna</t>
  </si>
  <si>
    <t>Dostálová</t>
  </si>
  <si>
    <t>Vitoulová</t>
  </si>
  <si>
    <t>Velisek</t>
  </si>
  <si>
    <t>Tomás</t>
  </si>
  <si>
    <t>Korytarová</t>
  </si>
  <si>
    <t>Hodlová</t>
  </si>
  <si>
    <t>Nikola</t>
  </si>
  <si>
    <t>Ramala Klatovy</t>
  </si>
  <si>
    <t>Beyerová</t>
  </si>
  <si>
    <t>Katerina</t>
  </si>
  <si>
    <t>Kroupová</t>
  </si>
  <si>
    <t>Zuzana</t>
  </si>
  <si>
    <t>TJ COPR Prestice</t>
  </si>
  <si>
    <t>Zenisková</t>
  </si>
  <si>
    <t>Petra</t>
  </si>
  <si>
    <t xml:space="preserve">Fürlinger </t>
  </si>
  <si>
    <t>Lilian</t>
  </si>
  <si>
    <t>Brückl</t>
  </si>
  <si>
    <t>Antonia</t>
  </si>
  <si>
    <t>Osterkorn</t>
  </si>
  <si>
    <t>Hanna</t>
  </si>
  <si>
    <t>Lea</t>
  </si>
  <si>
    <t xml:space="preserve">Plöchinger </t>
  </si>
  <si>
    <t>Krystof</t>
  </si>
  <si>
    <t>U9m</t>
  </si>
  <si>
    <t>Tuhácek</t>
  </si>
  <si>
    <t>Pavel</t>
  </si>
  <si>
    <t>Toncar</t>
  </si>
  <si>
    <t>Fiedler</t>
  </si>
  <si>
    <t>David</t>
  </si>
  <si>
    <t>Novak</t>
  </si>
  <si>
    <t>Simon</t>
  </si>
  <si>
    <t xml:space="preserve">Brandl </t>
  </si>
  <si>
    <t>Timo</t>
  </si>
  <si>
    <t>RSV Grafenau</t>
  </si>
  <si>
    <t>Stephan</t>
  </si>
  <si>
    <t>Alex</t>
  </si>
  <si>
    <t xml:space="preserve">Kubica </t>
  </si>
  <si>
    <t>Lácha</t>
  </si>
  <si>
    <t>Adam</t>
  </si>
  <si>
    <t xml:space="preserve">Janout </t>
  </si>
  <si>
    <t>Jan</t>
  </si>
  <si>
    <t xml:space="preserve">Kunc </t>
  </si>
  <si>
    <t>Filip</t>
  </si>
  <si>
    <t>Sláma</t>
  </si>
  <si>
    <t>Falk</t>
  </si>
  <si>
    <t>Bauer</t>
  </si>
  <si>
    <t>Soumar</t>
  </si>
  <si>
    <t>Weißhäupl</t>
  </si>
  <si>
    <t>Maximilian</t>
  </si>
  <si>
    <t>Nigl</t>
  </si>
  <si>
    <t>Hejhalová</t>
  </si>
  <si>
    <t>Dagmar</t>
  </si>
  <si>
    <t>U11w</t>
  </si>
  <si>
    <t>TJ Cykloprag</t>
  </si>
  <si>
    <t>Lucie</t>
  </si>
  <si>
    <t>Viktorová</t>
  </si>
  <si>
    <t>Nela</t>
  </si>
  <si>
    <t xml:space="preserve">Kraft </t>
  </si>
  <si>
    <t>Laura</t>
  </si>
  <si>
    <t>Stepková</t>
  </si>
  <si>
    <t>Kristýna</t>
  </si>
  <si>
    <t>Markéta</t>
  </si>
  <si>
    <t xml:space="preserve">Bajcíková </t>
  </si>
  <si>
    <t>Amélie</t>
  </si>
  <si>
    <t>Dostál</t>
  </si>
  <si>
    <t>Václav</t>
  </si>
  <si>
    <t>U11m</t>
  </si>
  <si>
    <t>Fischl</t>
  </si>
  <si>
    <t>Sandro</t>
  </si>
  <si>
    <t>RSC-Tittling</t>
  </si>
  <si>
    <t xml:space="preserve">Bergmann </t>
  </si>
  <si>
    <t>Luca</t>
  </si>
  <si>
    <t>Team Baier Corratec Landshut</t>
  </si>
  <si>
    <t xml:space="preserve">Krula </t>
  </si>
  <si>
    <t>Stépán</t>
  </si>
  <si>
    <t>Rezník</t>
  </si>
  <si>
    <t>CS Spezialized SG Vimperk</t>
  </si>
  <si>
    <t>Wagner</t>
  </si>
  <si>
    <t>Ben</t>
  </si>
  <si>
    <t>Sísl</t>
  </si>
  <si>
    <t>Borek</t>
  </si>
  <si>
    <t>Vondrácek</t>
  </si>
  <si>
    <t>Matyás</t>
  </si>
  <si>
    <t>Ebner</t>
  </si>
  <si>
    <t>Tim</t>
  </si>
  <si>
    <t>MTB Team Böbrach</t>
  </si>
  <si>
    <t xml:space="preserve">Gadringer </t>
  </si>
  <si>
    <t>Andreas</t>
  </si>
  <si>
    <t>Krimmer</t>
  </si>
  <si>
    <t>RVN-Freising</t>
  </si>
  <si>
    <t>Kornexl</t>
  </si>
  <si>
    <t>Jonathan</t>
  </si>
  <si>
    <t>Pasák</t>
  </si>
  <si>
    <t>Biebl</t>
  </si>
  <si>
    <t>Ferdinand</t>
  </si>
  <si>
    <t>Thul</t>
  </si>
  <si>
    <t>Sullivan</t>
  </si>
  <si>
    <t>TSV Bad Griesbach</t>
  </si>
  <si>
    <t xml:space="preserve">Nigl </t>
  </si>
  <si>
    <t>Moritz</t>
  </si>
  <si>
    <t xml:space="preserve">Wurm </t>
  </si>
  <si>
    <t>Tatjana</t>
  </si>
  <si>
    <t>U13w</t>
  </si>
  <si>
    <t>Soumarová</t>
  </si>
  <si>
    <t>Adéla</t>
  </si>
  <si>
    <t>Buchberger</t>
  </si>
  <si>
    <t>Evelyn</t>
  </si>
  <si>
    <t>Cernohorská</t>
  </si>
  <si>
    <t>Jitka</t>
  </si>
  <si>
    <t xml:space="preserve">Duschl </t>
  </si>
  <si>
    <t>Elena</t>
  </si>
  <si>
    <t>Zenísková</t>
  </si>
  <si>
    <t>Pavla</t>
  </si>
  <si>
    <t>Wolff</t>
  </si>
  <si>
    <t>Marek</t>
  </si>
  <si>
    <t>Oskar</t>
  </si>
  <si>
    <t>U13m</t>
  </si>
  <si>
    <t xml:space="preserve">Sáska </t>
  </si>
  <si>
    <t>Kask</t>
  </si>
  <si>
    <t>Kren</t>
  </si>
  <si>
    <t>Smart Sport Türi - Estland</t>
  </si>
  <si>
    <t>Zdenek</t>
  </si>
  <si>
    <t>Svítil</t>
  </si>
  <si>
    <t>Michal</t>
  </si>
  <si>
    <t>Dyck</t>
  </si>
  <si>
    <t>Frithjof</t>
  </si>
  <si>
    <t>Cekal</t>
  </si>
  <si>
    <t>Josef</t>
  </si>
  <si>
    <t>Author bike centrum Sedlácek</t>
  </si>
  <si>
    <t>Schwankl</t>
  </si>
  <si>
    <t>Marcel</t>
  </si>
  <si>
    <t>Kubica</t>
  </si>
  <si>
    <t>MTB Vimperk</t>
  </si>
  <si>
    <t>DRHA</t>
  </si>
  <si>
    <t>Tadeás</t>
  </si>
  <si>
    <t>Johannes</t>
  </si>
  <si>
    <t>Novotný</t>
  </si>
  <si>
    <t>Bahlmann</t>
  </si>
  <si>
    <t>Jonas</t>
  </si>
  <si>
    <t>Billmeier</t>
  </si>
  <si>
    <t>VEJVODA</t>
  </si>
  <si>
    <t>Jirí</t>
  </si>
  <si>
    <t>Hofmann</t>
  </si>
  <si>
    <t>Bastian</t>
  </si>
  <si>
    <t>U15w</t>
  </si>
  <si>
    <t>Fromberger</t>
  </si>
  <si>
    <t>Marion</t>
  </si>
  <si>
    <t>Rezníková</t>
  </si>
  <si>
    <t>Tereza</t>
  </si>
  <si>
    <t>Freund</t>
  </si>
  <si>
    <t>Eva</t>
  </si>
  <si>
    <t>Sásková</t>
  </si>
  <si>
    <t>Soucková</t>
  </si>
  <si>
    <t>Celestýna</t>
  </si>
  <si>
    <t>Bikespace Sezimova Usti</t>
  </si>
  <si>
    <t>Sandanyová</t>
  </si>
  <si>
    <t>Sasa</t>
  </si>
  <si>
    <t>Nováková</t>
  </si>
  <si>
    <t>Skiklub Sumava</t>
  </si>
  <si>
    <t>Luisa</t>
  </si>
  <si>
    <t>Sportivo St. Englmar Egger Radl/Hibike</t>
  </si>
  <si>
    <t>Chiara</t>
  </si>
  <si>
    <t>Slámová</t>
  </si>
  <si>
    <t>Michaela</t>
  </si>
  <si>
    <t>U15m</t>
  </si>
  <si>
    <t>RSV-Passau Reidl Racing Team</t>
  </si>
  <si>
    <t>Jirous</t>
  </si>
  <si>
    <t>Samuel</t>
  </si>
  <si>
    <t>Honsa</t>
  </si>
  <si>
    <t>Frantisek</t>
  </si>
  <si>
    <t>Cernohorský</t>
  </si>
  <si>
    <t>Jaroslav</t>
  </si>
  <si>
    <t>Brandl</t>
  </si>
  <si>
    <t>Vitus</t>
  </si>
  <si>
    <t>RSV-Passau</t>
  </si>
  <si>
    <t>Weber</t>
  </si>
  <si>
    <t>Lukás</t>
  </si>
  <si>
    <t>Robert</t>
  </si>
  <si>
    <t>Neuzil</t>
  </si>
  <si>
    <t xml:space="preserve">Billmeier </t>
  </si>
  <si>
    <t>Marco</t>
  </si>
  <si>
    <t>Brunlehner</t>
  </si>
  <si>
    <t>Finnegan</t>
  </si>
  <si>
    <t xml:space="preserve">Fromberger </t>
  </si>
  <si>
    <t>Verena</t>
  </si>
  <si>
    <t>U17w</t>
  </si>
  <si>
    <t>Vogl</t>
  </si>
  <si>
    <t>Pascal</t>
  </si>
  <si>
    <t>U17m</t>
  </si>
  <si>
    <t>Langenscheidt</t>
  </si>
  <si>
    <t>Roman</t>
  </si>
  <si>
    <t>Benedikt</t>
  </si>
  <si>
    <t>Tobias</t>
  </si>
  <si>
    <t>Staron</t>
  </si>
  <si>
    <t>Niklas</t>
  </si>
  <si>
    <t>Sandany</t>
  </si>
  <si>
    <t>Maier</t>
  </si>
  <si>
    <t xml:space="preserve">RSC-Waldkirchen </t>
  </si>
  <si>
    <t xml:space="preserve">Kask </t>
  </si>
  <si>
    <t>Renet</t>
  </si>
  <si>
    <t>Aigner</t>
  </si>
  <si>
    <t>Matthias</t>
  </si>
  <si>
    <t>Hagengruber</t>
  </si>
  <si>
    <t>Simone</t>
  </si>
  <si>
    <t>U19w</t>
  </si>
  <si>
    <t>Beck</t>
  </si>
  <si>
    <t>Katharina</t>
  </si>
  <si>
    <t>Bumberger</t>
  </si>
  <si>
    <t>Miriam</t>
  </si>
  <si>
    <t>Gesundheitspark Dreiländereck</t>
  </si>
  <si>
    <t>Hildert</t>
  </si>
  <si>
    <t>Raven</t>
  </si>
  <si>
    <t>U19m</t>
  </si>
  <si>
    <t xml:space="preserve">Ernst </t>
  </si>
  <si>
    <t>Julian</t>
  </si>
  <si>
    <t>Schönberger</t>
  </si>
  <si>
    <t>Huber</t>
  </si>
  <si>
    <t>Patrick</t>
  </si>
  <si>
    <t>Molitor</t>
  </si>
  <si>
    <t>Fabian</t>
  </si>
  <si>
    <t>Rottaler RSV/Reidl Racing Team</t>
  </si>
  <si>
    <t>Giannoulis</t>
  </si>
  <si>
    <t>Christoph</t>
  </si>
  <si>
    <t>Schmöller</t>
  </si>
  <si>
    <t>Philipp</t>
  </si>
  <si>
    <t>Modlitba</t>
  </si>
  <si>
    <t>Vojtech</t>
  </si>
  <si>
    <t>H.M.Sport C.Krumlov</t>
  </si>
  <si>
    <t xml:space="preserve">Dobner </t>
  </si>
  <si>
    <t>Peter</t>
  </si>
  <si>
    <t>Weidinger</t>
  </si>
  <si>
    <t xml:space="preserve">Haftner </t>
  </si>
  <si>
    <t>Lukas</t>
  </si>
  <si>
    <t>Ski&amp;Bike Deggendorf</t>
  </si>
  <si>
    <t>Fuchs</t>
  </si>
  <si>
    <t>TSV Niederviehbach</t>
  </si>
  <si>
    <t xml:space="preserve">Rauch </t>
  </si>
  <si>
    <t>Karin</t>
  </si>
  <si>
    <t>Frauen</t>
  </si>
  <si>
    <t>Barz</t>
  </si>
  <si>
    <t>Auer</t>
  </si>
  <si>
    <t>Julia</t>
  </si>
  <si>
    <t xml:space="preserve">Lichtenauer </t>
  </si>
  <si>
    <t>Tamara</t>
  </si>
  <si>
    <t>Heß</t>
  </si>
  <si>
    <t>Friedrich</t>
  </si>
  <si>
    <t>Her1/Liz</t>
  </si>
  <si>
    <t>Stieglbauer</t>
  </si>
  <si>
    <t>Michael</t>
  </si>
  <si>
    <t>Rieder</t>
  </si>
  <si>
    <t>Krautloher</t>
  </si>
  <si>
    <t>Hadaller</t>
  </si>
  <si>
    <t>Martin</t>
  </si>
  <si>
    <t>Seitz</t>
  </si>
  <si>
    <t>Jakes</t>
  </si>
  <si>
    <t>Tomas</t>
  </si>
  <si>
    <t>Her1/Hob</t>
  </si>
  <si>
    <t>C.Krumlov</t>
  </si>
  <si>
    <t>Herold</t>
  </si>
  <si>
    <t>Lars</t>
  </si>
  <si>
    <t>Reeh</t>
  </si>
  <si>
    <t>High Poin</t>
  </si>
  <si>
    <t>Schopper</t>
  </si>
  <si>
    <t>Hoffmann</t>
  </si>
  <si>
    <t>RSC-Waldkirchen Egger-Radl/ Hai Bike</t>
  </si>
  <si>
    <t>Saar</t>
  </si>
  <si>
    <t>Sander</t>
  </si>
  <si>
    <t>Schrottenbaum</t>
  </si>
  <si>
    <t>Ratzisberger</t>
  </si>
  <si>
    <t>Christian</t>
  </si>
  <si>
    <t>Ortstaferlsprinter Kirchham</t>
  </si>
  <si>
    <t>Keßler</t>
  </si>
  <si>
    <t>Thomas</t>
  </si>
  <si>
    <t>Straßer</t>
  </si>
  <si>
    <t>Markus</t>
  </si>
  <si>
    <t>Kislinger</t>
  </si>
  <si>
    <t>team alpha - tischlerei grömmer</t>
  </si>
  <si>
    <t>Rossgotterer</t>
  </si>
  <si>
    <t>Alpenverein Pfarrkirchen</t>
  </si>
  <si>
    <t>Moosbauer</t>
  </si>
  <si>
    <t>Wamprechtshammer</t>
  </si>
  <si>
    <t>body fit passau</t>
  </si>
  <si>
    <t xml:space="preserve">Makovetskyi </t>
  </si>
  <si>
    <t>Max</t>
  </si>
  <si>
    <t>clubcanada.eu</t>
  </si>
  <si>
    <t>Zinnöcker</t>
  </si>
  <si>
    <t>Kevin</t>
  </si>
  <si>
    <t>Cykloextra Cannondale team</t>
  </si>
  <si>
    <t xml:space="preserve">Bláka </t>
  </si>
  <si>
    <t>Madeta Fitness</t>
  </si>
  <si>
    <t>Süß</t>
  </si>
  <si>
    <t>Her2/H/Liz</t>
  </si>
  <si>
    <t>Duschl</t>
  </si>
  <si>
    <t>Stefan</t>
  </si>
  <si>
    <t>SV Kumreut</t>
  </si>
  <si>
    <t>Langhans</t>
  </si>
  <si>
    <t>Jürgen</t>
  </si>
  <si>
    <t>Günther</t>
  </si>
  <si>
    <t>Lerach</t>
  </si>
  <si>
    <t>Eric</t>
  </si>
  <si>
    <t>Jarna</t>
  </si>
  <si>
    <t>Janek</t>
  </si>
  <si>
    <t xml:space="preserve">Wagner </t>
  </si>
  <si>
    <t>Hartmann</t>
  </si>
  <si>
    <t>Her3/H/Liz</t>
  </si>
  <si>
    <t>Team 3w.hardi.net - TV Miesbach</t>
  </si>
  <si>
    <t>Rappmannsberger</t>
  </si>
  <si>
    <t>Harry</t>
  </si>
  <si>
    <t xml:space="preserve">Probst </t>
  </si>
  <si>
    <t>Karl</t>
  </si>
  <si>
    <t>Zusanek</t>
  </si>
  <si>
    <t>Paul</t>
  </si>
  <si>
    <t>Petr</t>
  </si>
  <si>
    <t>Kolenák</t>
  </si>
  <si>
    <t>Ceský Krumlov</t>
  </si>
  <si>
    <t>Karolína</t>
  </si>
  <si>
    <t>Nárovcová</t>
  </si>
  <si>
    <t>Monika</t>
  </si>
  <si>
    <t>Outdoorkids</t>
  </si>
  <si>
    <t>Drhová</t>
  </si>
  <si>
    <t>Berenika</t>
  </si>
  <si>
    <t>Prìbram</t>
  </si>
  <si>
    <t>Ondrej</t>
  </si>
  <si>
    <t>Pattex Scott MTB</t>
  </si>
  <si>
    <t xml:space="preserve">Druska </t>
  </si>
  <si>
    <t>Ceske Budejovice</t>
  </si>
  <si>
    <t>Tancer</t>
  </si>
  <si>
    <t>Robin</t>
  </si>
  <si>
    <t>RESOLUTION TEAM</t>
  </si>
  <si>
    <t>Pilar</t>
  </si>
  <si>
    <t>Patrik</t>
  </si>
  <si>
    <t>Netolice</t>
  </si>
  <si>
    <t>Skrlova</t>
  </si>
  <si>
    <t>Skulinova</t>
  </si>
  <si>
    <t>Jana</t>
  </si>
  <si>
    <t>Paclíková</t>
  </si>
  <si>
    <t>Vakoc</t>
  </si>
  <si>
    <t>Praha 4</t>
  </si>
  <si>
    <t>Antonin</t>
  </si>
  <si>
    <t>Turek</t>
  </si>
  <si>
    <t>Fidler</t>
  </si>
  <si>
    <t>Vlasatý</t>
  </si>
  <si>
    <t>Jakub</t>
  </si>
  <si>
    <t>Tersl</t>
  </si>
  <si>
    <t>Jiko Cácha Susice</t>
  </si>
  <si>
    <t>Artur</t>
  </si>
  <si>
    <t>Ondra</t>
  </si>
  <si>
    <t>Pribram</t>
  </si>
  <si>
    <t>Vacek</t>
  </si>
  <si>
    <t>Mathias</t>
  </si>
  <si>
    <t>Novy</t>
  </si>
  <si>
    <t>Repice</t>
  </si>
  <si>
    <t>Mánek</t>
  </si>
  <si>
    <t>Noravec</t>
  </si>
  <si>
    <t>Jonás</t>
  </si>
  <si>
    <t>Forstova</t>
  </si>
  <si>
    <t>Sokol Stachy</t>
  </si>
  <si>
    <t>Kellermeier</t>
  </si>
  <si>
    <t>Amelie</t>
  </si>
  <si>
    <t>Hauptová</t>
  </si>
  <si>
    <t>Dolezal</t>
  </si>
  <si>
    <t>Vladislav</t>
  </si>
  <si>
    <t xml:space="preserve">Pesták </t>
  </si>
  <si>
    <t>ARLT</t>
  </si>
  <si>
    <t>Karel</t>
  </si>
  <si>
    <t>Czeczinkarová</t>
  </si>
  <si>
    <t>Remerx Merida team Kolín</t>
  </si>
  <si>
    <t>Mináriková-Svecová</t>
  </si>
  <si>
    <t>Den</t>
  </si>
  <si>
    <t>Matejka</t>
  </si>
  <si>
    <t xml:space="preserve">Zborilová </t>
  </si>
  <si>
    <t>Eliska</t>
  </si>
  <si>
    <t>Kaspar</t>
  </si>
  <si>
    <t>SK Velo Praha</t>
  </si>
  <si>
    <t>Skála</t>
  </si>
  <si>
    <t>Jaromir</t>
  </si>
  <si>
    <t>Martinek</t>
  </si>
  <si>
    <t>Lutovský</t>
  </si>
  <si>
    <t>Novák</t>
  </si>
  <si>
    <t>Radek</t>
  </si>
  <si>
    <t>GS cyklo Jistebnice</t>
  </si>
  <si>
    <t>CEZ CT Tábor</t>
  </si>
  <si>
    <t>Drdek</t>
  </si>
  <si>
    <t>Dominik</t>
  </si>
  <si>
    <t>Pokorný</t>
  </si>
  <si>
    <t>Velo Dvorák Haibike</t>
  </si>
  <si>
    <t>Doucha</t>
  </si>
  <si>
    <t>Stepán</t>
  </si>
  <si>
    <t>Bergmann</t>
  </si>
  <si>
    <t>Cesnaková</t>
  </si>
  <si>
    <t>Milena</t>
  </si>
  <si>
    <t>Apex - Bike Tábor</t>
  </si>
  <si>
    <t>Haase</t>
  </si>
  <si>
    <t>TSV Böhringen</t>
  </si>
  <si>
    <t>Vorácková</t>
  </si>
  <si>
    <t>Dominika</t>
  </si>
  <si>
    <t>Tomecek</t>
  </si>
  <si>
    <t>Malý</t>
  </si>
  <si>
    <t>Jedlicka</t>
  </si>
  <si>
    <t>CS MTB Hobby</t>
  </si>
  <si>
    <t>Dvorak</t>
  </si>
  <si>
    <t>Jurán</t>
  </si>
  <si>
    <t>Diablo C.krumlov</t>
  </si>
  <si>
    <t>Szábo</t>
  </si>
  <si>
    <t>Milos</t>
  </si>
  <si>
    <t>SYMBIO + cycling</t>
  </si>
  <si>
    <t>Codl</t>
  </si>
  <si>
    <t>Jochmann</t>
  </si>
  <si>
    <t>Diablo Sport CK</t>
  </si>
  <si>
    <t>Pexa</t>
  </si>
  <si>
    <t>CYKLO JIRICKA</t>
  </si>
  <si>
    <t>Lízner</t>
  </si>
  <si>
    <t>Ricány</t>
  </si>
  <si>
    <t>Bubla</t>
  </si>
  <si>
    <t>Ladislav</t>
  </si>
  <si>
    <t>lowellpro racing team milevsko</t>
  </si>
  <si>
    <t>Madl</t>
  </si>
  <si>
    <t>Písko</t>
  </si>
  <si>
    <t>Spann</t>
  </si>
  <si>
    <t>Florian</t>
  </si>
  <si>
    <t>SC Passau</t>
  </si>
  <si>
    <t>Träger</t>
  </si>
  <si>
    <t>Funsport &amp; Bikecenter</t>
  </si>
  <si>
    <t>Vlastimil</t>
  </si>
  <si>
    <t>Vena</t>
  </si>
  <si>
    <t>Kasák</t>
  </si>
  <si>
    <t>Hostice u Volyne</t>
  </si>
  <si>
    <t>Hrabý</t>
  </si>
  <si>
    <t>Platz</t>
  </si>
  <si>
    <t>Schwemmle</t>
  </si>
  <si>
    <t>Punkte</t>
  </si>
  <si>
    <t>Liskova</t>
  </si>
  <si>
    <t>Mathilde</t>
  </si>
  <si>
    <t>Victor</t>
  </si>
  <si>
    <t>Dankova</t>
  </si>
  <si>
    <t>Anton</t>
  </si>
  <si>
    <t xml:space="preserve">Danek </t>
  </si>
  <si>
    <t>Traunspurger</t>
  </si>
  <si>
    <t>Bichler</t>
  </si>
  <si>
    <t>RSV-Passau/BMC-Rookies</t>
  </si>
  <si>
    <t>Isaak</t>
  </si>
  <si>
    <t>Leon</t>
  </si>
  <si>
    <t>Celina</t>
  </si>
  <si>
    <t xml:space="preserve">Wolters </t>
  </si>
  <si>
    <t>Jakob</t>
  </si>
  <si>
    <t>RDV Moosburg</t>
  </si>
  <si>
    <t xml:space="preserve">Hertel </t>
  </si>
  <si>
    <t>Alexander</t>
  </si>
  <si>
    <t>HALEX Racing Team</t>
  </si>
  <si>
    <t>Schweisguth</t>
  </si>
  <si>
    <t>Severin</t>
  </si>
  <si>
    <t>RSV Moosburg</t>
  </si>
  <si>
    <t>Hohlfeld</t>
  </si>
  <si>
    <t>Run &amp; Bike Kehlheim</t>
  </si>
  <si>
    <t xml:space="preserve">Sebele </t>
  </si>
  <si>
    <t>Fritz</t>
  </si>
  <si>
    <t>Urlhardt</t>
  </si>
  <si>
    <t>Franz</t>
  </si>
  <si>
    <t>Zwischenstand MTB-Sparkassen-Cup 2013</t>
  </si>
  <si>
    <t>RSV Team Mangertseder</t>
  </si>
  <si>
    <t>Technik Waldkirchen</t>
  </si>
  <si>
    <t>Technik Grafenau</t>
  </si>
  <si>
    <t>Liebl</t>
  </si>
  <si>
    <t xml:space="preserve">Radova </t>
  </si>
  <si>
    <t>Daniela</t>
  </si>
  <si>
    <t>Benesor</t>
  </si>
  <si>
    <t>Schleicher</t>
  </si>
  <si>
    <t>Lucy</t>
  </si>
  <si>
    <t>Spesná</t>
  </si>
  <si>
    <t>Simona</t>
  </si>
  <si>
    <t>kola-bbm.cz</t>
  </si>
  <si>
    <t>Hruska</t>
  </si>
  <si>
    <t>Muhr</t>
  </si>
  <si>
    <t>Mühl</t>
  </si>
  <si>
    <t xml:space="preserve">Dietze </t>
  </si>
  <si>
    <t>Kohlbeck</t>
  </si>
  <si>
    <t>Barth</t>
  </si>
  <si>
    <t>Rad und Nabe</t>
  </si>
  <si>
    <t>Schmid</t>
  </si>
  <si>
    <t>k.A.</t>
  </si>
  <si>
    <t xml:space="preserve">Spesný </t>
  </si>
  <si>
    <t>Milan</t>
  </si>
  <si>
    <t>Beer</t>
  </si>
  <si>
    <t>DHC Eilbrunn</t>
  </si>
  <si>
    <t>RSV Grafenau/                   TREK JUNIOR TEAM</t>
  </si>
  <si>
    <t>CS Spezialized                   Junior MTB Team</t>
  </si>
  <si>
    <t>Sportivo St. Englmar           Egger Radl/Hibike</t>
  </si>
  <si>
    <t>Ceská sporítelna        Specialized junior</t>
  </si>
  <si>
    <t>SVEC CYKLO                     TEAM SOBESLAV</t>
  </si>
  <si>
    <t>RSC Waldkirchen                    Stieglbauer Racing Team</t>
  </si>
  <si>
    <t>CS Specialized                            Junior MTB Team</t>
  </si>
  <si>
    <t>Ceská sporitelna         Specialized junior</t>
  </si>
  <si>
    <t>Ceská sporitelna        Specialized junior</t>
  </si>
  <si>
    <t>MTB Team Böbrach                      TREK JUNIOR TEAM</t>
  </si>
  <si>
    <t>MTB Team Böbrach                   Conway Allstars</t>
  </si>
  <si>
    <t>RSC-Waldkirchen/                  Stieglbauer Racing Team</t>
  </si>
  <si>
    <t>RSC-Waldkirchen/      Stieglbauer Racing Team</t>
  </si>
  <si>
    <t>Sportunion Schwarzenberg     a. Bw.Sektion Rad</t>
  </si>
  <si>
    <t>Sportiva St. Englmar/            Stieglbauer Racing Team</t>
  </si>
  <si>
    <t>Team Womb Girlsrede-too/   TSV Bad Griesbach</t>
  </si>
  <si>
    <t>RSV Grafenau              Radsport de Graaf</t>
  </si>
  <si>
    <t>Sportiva St. Englmar/   Stieglbauer Racing Team</t>
  </si>
  <si>
    <t>MTB Team Böbrach/                                        Stieglbauer Racing Team</t>
  </si>
  <si>
    <t>Hilderts</t>
  </si>
  <si>
    <t>Svenja</t>
  </si>
  <si>
    <t>Liebe</t>
  </si>
  <si>
    <t>Küper</t>
  </si>
  <si>
    <t>Rad-Club-Ilztal</t>
  </si>
  <si>
    <t>Eichinger</t>
  </si>
  <si>
    <t>Hörtreiter-Buchcic</t>
  </si>
  <si>
    <t>Westner</t>
  </si>
  <si>
    <t>Wilde</t>
  </si>
  <si>
    <t>Krompaß</t>
  </si>
  <si>
    <t>Maxi</t>
  </si>
  <si>
    <t>Podskalska</t>
  </si>
  <si>
    <t>Korytarova</t>
  </si>
  <si>
    <t>Pacesny</t>
  </si>
  <si>
    <t xml:space="preserve">Putz </t>
  </si>
  <si>
    <t>Lena</t>
  </si>
  <si>
    <t>SSV Altenberg/Solution XXL</t>
  </si>
  <si>
    <t>Anja</t>
  </si>
  <si>
    <t>Purwin</t>
  </si>
  <si>
    <t>Suchy</t>
  </si>
  <si>
    <t>Karez</t>
  </si>
  <si>
    <t>Koro Sklo</t>
  </si>
  <si>
    <t>Stegmüller</t>
  </si>
  <si>
    <t>Horst</t>
  </si>
  <si>
    <t>Rennen Deggendorf</t>
  </si>
  <si>
    <t>Magdalens</t>
  </si>
  <si>
    <t>Ski &amp; Bike Deggendorf</t>
  </si>
  <si>
    <t>Westermeier</t>
  </si>
  <si>
    <t>Felix</t>
  </si>
  <si>
    <t>Obermeier</t>
  </si>
  <si>
    <t>Hüttinger</t>
  </si>
  <si>
    <t>Philip</t>
  </si>
  <si>
    <t>Lehmeyer</t>
  </si>
  <si>
    <t>Pfaffenberger</t>
  </si>
  <si>
    <t>Stefanie</t>
  </si>
  <si>
    <t>FC Wüstenselbitz</t>
  </si>
  <si>
    <t xml:space="preserve">Loher </t>
  </si>
  <si>
    <t>Willi</t>
  </si>
  <si>
    <t>SC Sonnenwald</t>
  </si>
  <si>
    <t>Hunger</t>
  </si>
  <si>
    <t>Axel</t>
  </si>
  <si>
    <t>RSC 93 Marienberg</t>
  </si>
  <si>
    <t>Nicolle</t>
  </si>
  <si>
    <t>Kiesel</t>
  </si>
  <si>
    <t>Noemi</t>
  </si>
  <si>
    <t>SSV Wildpoldsried</t>
  </si>
  <si>
    <t>Dopjans</t>
  </si>
  <si>
    <t xml:space="preserve">équipe vélo Oberland </t>
  </si>
  <si>
    <t>Lara</t>
  </si>
  <si>
    <t>Molthof</t>
  </si>
  <si>
    <t>Wiese</t>
  </si>
  <si>
    <t>Richard</t>
  </si>
  <si>
    <t>Franke</t>
  </si>
  <si>
    <t>Mailin</t>
  </si>
  <si>
    <t>RSC Wolfratshausen/          Team Fuju Bikes Rocket</t>
  </si>
  <si>
    <t>Fronzke</t>
  </si>
  <si>
    <t>Joshua</t>
  </si>
  <si>
    <t>Bikesportbühne Bayreuth</t>
  </si>
  <si>
    <t xml:space="preserve">Daumüller </t>
  </si>
  <si>
    <t>SC Rosenheim</t>
  </si>
  <si>
    <t>RSV Irschenberg/                Rudy Projekt Junior Team</t>
  </si>
  <si>
    <t>Hundegger</t>
  </si>
  <si>
    <t xml:space="preserve">Vogel </t>
  </si>
  <si>
    <t>Magnus</t>
  </si>
  <si>
    <t>MSC-Wiesenbach</t>
  </si>
  <si>
    <t>Zohner</t>
  </si>
  <si>
    <t>Corinna</t>
  </si>
  <si>
    <t>BSB Bayreuth/         Fahrradhaus Karl</t>
  </si>
  <si>
    <t>Klomp</t>
  </si>
  <si>
    <t>équipe Velo Oberland</t>
  </si>
  <si>
    <t>Jakobs</t>
  </si>
  <si>
    <t>RSK RSV Freilassing</t>
  </si>
  <si>
    <t>Lechner</t>
  </si>
  <si>
    <t xml:space="preserve"> Christoph</t>
  </si>
  <si>
    <t>Neumüller</t>
  </si>
  <si>
    <t>SV-DJK Kolbermoor/           Team Stadtwerke Rosenheim</t>
  </si>
  <si>
    <t>Hamm</t>
  </si>
  <si>
    <t>RSV Garching</t>
  </si>
  <si>
    <t>Wacker</t>
  </si>
  <si>
    <t>Lorenz</t>
  </si>
  <si>
    <t>Luis</t>
  </si>
  <si>
    <t>Ertl</t>
  </si>
  <si>
    <t>Kilian</t>
  </si>
  <si>
    <t>Schwerer</t>
  </si>
  <si>
    <t>Geiger</t>
  </si>
  <si>
    <t>Felicitas</t>
  </si>
  <si>
    <t>Bike Junior Team</t>
  </si>
  <si>
    <t>Schrievers</t>
  </si>
  <si>
    <t>Lia</t>
  </si>
  <si>
    <t>Zoe</t>
  </si>
  <si>
    <t>SSV Wildpoldsried/      Multicycle-Team</t>
  </si>
  <si>
    <t>Parteymüller</t>
  </si>
  <si>
    <t>Marina</t>
  </si>
  <si>
    <t>TV Redwitz/ SIRIUS X-ICE Team</t>
  </si>
  <si>
    <t>Kobes</t>
  </si>
  <si>
    <t>Miroslav</t>
  </si>
  <si>
    <t>Velosport Domazlice</t>
  </si>
  <si>
    <t>Hagen</t>
  </si>
  <si>
    <t>Bernd</t>
  </si>
  <si>
    <t>RADioAKTIV Racing Pegnitz</t>
  </si>
  <si>
    <t>Thiel</t>
  </si>
  <si>
    <t>Heiko</t>
  </si>
  <si>
    <t>BSB Bayreuth</t>
  </si>
  <si>
    <t>Dehler</t>
  </si>
  <si>
    <t>Radfreunde Hilpoldstein</t>
  </si>
  <si>
    <t>Mann</t>
  </si>
  <si>
    <t>BUWI Racing Team</t>
  </si>
  <si>
    <t>Loibl</t>
  </si>
  <si>
    <t>Schlötter</t>
  </si>
  <si>
    <t>Wintermeier</t>
  </si>
  <si>
    <t>Lehr</t>
  </si>
  <si>
    <t>Holz</t>
  </si>
  <si>
    <t>MTB-Club München/           Black-Tusk-Racing Team</t>
  </si>
  <si>
    <t>Ullmann</t>
  </si>
  <si>
    <t>Team TU Sports Centurion</t>
  </si>
  <si>
    <t>Odrosek</t>
  </si>
  <si>
    <t>Marc</t>
  </si>
  <si>
    <t>RSV Nassovia Limburg/     Storck Bicycle</t>
  </si>
  <si>
    <t>Torsten</t>
  </si>
  <si>
    <t>RSC Wolfratshausen</t>
  </si>
  <si>
    <t>Venus</t>
  </si>
  <si>
    <t>Sportiva St. Englmar/   Team TU Sports Centurio</t>
  </si>
  <si>
    <t>VC-Corona Weiden/            Team Haibike</t>
  </si>
  <si>
    <t>Holzschuher</t>
  </si>
  <si>
    <t>BSB Bayreuth/                      Bike Junior Team</t>
  </si>
  <si>
    <t>Toni</t>
  </si>
  <si>
    <t>Bregenzer</t>
  </si>
  <si>
    <t>RV Viktoria Wombach/        Team Haibike</t>
  </si>
  <si>
    <t xml:space="preserve">Heiß </t>
  </si>
  <si>
    <t>RV Trieb</t>
  </si>
  <si>
    <t>Tillges</t>
  </si>
  <si>
    <t>SC Rosenheim/          Stadtwerke Rosenheim</t>
  </si>
  <si>
    <t>Bertsch</t>
  </si>
  <si>
    <t>Run &amp; Bike Kehlheim/           MHW CUBE RACING TEAM</t>
  </si>
  <si>
    <t>Bosch</t>
  </si>
  <si>
    <t>Hofer</t>
  </si>
  <si>
    <t>Stark</t>
  </si>
  <si>
    <t>Adrian</t>
  </si>
  <si>
    <t>SV Coburg/ Ghost Racing Team</t>
  </si>
  <si>
    <t>Müller</t>
  </si>
  <si>
    <t>TSV Werneck/                   Speed Max Team</t>
  </si>
  <si>
    <t>Haarpaintner</t>
  </si>
  <si>
    <t>Jordan</t>
  </si>
  <si>
    <t>KSC Puch/ Sportpark Au</t>
  </si>
  <si>
    <t>Jäger</t>
  </si>
  <si>
    <t>Bartsch</t>
  </si>
  <si>
    <t>Spiessl</t>
  </si>
  <si>
    <t>Dobler</t>
  </si>
  <si>
    <t>Korbinian</t>
  </si>
  <si>
    <t>TSV Abensberg/                 MHW CUBE Racing Team</t>
  </si>
  <si>
    <t>Egger</t>
  </si>
  <si>
    <t>VC 1883 Mindelheim/           Cube Factory Co Pilot</t>
  </si>
  <si>
    <t>Ruckriegel</t>
  </si>
  <si>
    <t>Ski&amp;Bike Deggendorf/             Team Merida Schulte</t>
  </si>
  <si>
    <t>Schmidt</t>
  </si>
  <si>
    <t>SG Bomhardschule Uffenheim/ SBU Racing</t>
  </si>
  <si>
    <t>Grossmann</t>
  </si>
  <si>
    <t>BSB Bayreuth/                  SIRIUS X-ICE Team</t>
  </si>
  <si>
    <t>Holzwarth</t>
  </si>
  <si>
    <t>RSC Neukirchen</t>
  </si>
  <si>
    <t>Thalhofer</t>
  </si>
  <si>
    <t>Dürr</t>
  </si>
  <si>
    <t>Bike Team Oberallgäu</t>
  </si>
  <si>
    <t>Fabera</t>
  </si>
  <si>
    <t>Mirko</t>
  </si>
  <si>
    <t>Radfreunde Hilpoltstein</t>
  </si>
  <si>
    <t>Wolf</t>
  </si>
  <si>
    <t>Eichelbrönner</t>
  </si>
  <si>
    <t>Pfeifer</t>
  </si>
  <si>
    <t>Sveková</t>
  </si>
  <si>
    <t>Volenice</t>
  </si>
  <si>
    <t>Burlova</t>
  </si>
  <si>
    <t>Harantova</t>
  </si>
  <si>
    <t>Strakonice</t>
  </si>
  <si>
    <t>Wolfová</t>
  </si>
  <si>
    <t>Sindelár</t>
  </si>
  <si>
    <t>Hanzlík</t>
  </si>
  <si>
    <t>ACT leraK</t>
  </si>
  <si>
    <t>Strazov</t>
  </si>
  <si>
    <t>Mikes</t>
  </si>
  <si>
    <t>Bike Team REMISVEHA</t>
  </si>
  <si>
    <t>Matéj</t>
  </si>
  <si>
    <t>Krivanec</t>
  </si>
  <si>
    <t>Plojhar</t>
  </si>
  <si>
    <t>Nemec</t>
  </si>
  <si>
    <t>Milonovice</t>
  </si>
  <si>
    <t>Foltýnova</t>
  </si>
  <si>
    <t>Bike klub Mésto Touskov</t>
  </si>
  <si>
    <t>Balousková</t>
  </si>
  <si>
    <t>Bikefactory</t>
  </si>
  <si>
    <t>Beran</t>
  </si>
  <si>
    <t>CK Sport Beran Chrást</t>
  </si>
  <si>
    <t>Walzer</t>
  </si>
  <si>
    <t>Bike klub Mesto Touskov</t>
  </si>
  <si>
    <t>Polívka</t>
  </si>
  <si>
    <t>Kabele</t>
  </si>
  <si>
    <t>Masopust</t>
  </si>
  <si>
    <t>Burlová</t>
  </si>
  <si>
    <t>Author Team Stupno</t>
  </si>
  <si>
    <t>Dzerengová</t>
  </si>
  <si>
    <t>Sabina</t>
  </si>
  <si>
    <t>Machácková</t>
  </si>
  <si>
    <t>Barbora</t>
  </si>
  <si>
    <t>DA-BA Olbramovice</t>
  </si>
  <si>
    <t>Tomanová</t>
  </si>
  <si>
    <t>Lenka</t>
  </si>
  <si>
    <t>Outdoor kids Ckyne</t>
  </si>
  <si>
    <t>Dzerengova</t>
  </si>
  <si>
    <t>Tlamka</t>
  </si>
  <si>
    <t>Moravec team</t>
  </si>
  <si>
    <t>Sulc</t>
  </si>
  <si>
    <t>Bike and Ski Bakajda</t>
  </si>
  <si>
    <t>Stych</t>
  </si>
  <si>
    <t>Cyklosport-Pitstop.cz</t>
  </si>
  <si>
    <t>Zipek</t>
  </si>
  <si>
    <t>Kovár</t>
  </si>
  <si>
    <t>Matous</t>
  </si>
  <si>
    <t>Sedlácek</t>
  </si>
  <si>
    <t>Author Sedlácek Príbram</t>
  </si>
  <si>
    <t>Vitú</t>
  </si>
  <si>
    <t>Eurofoam sport team</t>
  </si>
  <si>
    <t>Lukesova</t>
  </si>
  <si>
    <t>Denisa</t>
  </si>
  <si>
    <t>Krizová</t>
  </si>
  <si>
    <t>Klára</t>
  </si>
  <si>
    <t>Daverná</t>
  </si>
  <si>
    <t>Karolina</t>
  </si>
  <si>
    <t>uniqa jihlava</t>
  </si>
  <si>
    <t>Kadlec</t>
  </si>
  <si>
    <t>Velosport Valenta Scott team</t>
  </si>
  <si>
    <t>Hudeckova</t>
  </si>
  <si>
    <t>Veronika</t>
  </si>
  <si>
    <t>Ski klub Sumava</t>
  </si>
  <si>
    <t xml:space="preserve">Vitú </t>
  </si>
  <si>
    <t>Seller</t>
  </si>
  <si>
    <t>Ludek</t>
  </si>
  <si>
    <t>Ceská sporitelna        Specialized junior mtb</t>
  </si>
  <si>
    <t>Jílek</t>
  </si>
  <si>
    <t>CS Spezialized Junior MTB team</t>
  </si>
  <si>
    <t>Papez</t>
  </si>
  <si>
    <t>Vit</t>
  </si>
  <si>
    <t>CEZ Cyklo Team Tábor</t>
  </si>
  <si>
    <t>Lavicka</t>
  </si>
  <si>
    <t>Moracec</t>
  </si>
  <si>
    <t>Broz</t>
  </si>
  <si>
    <t>Chum</t>
  </si>
  <si>
    <t>Sport bike Strakonice</t>
  </si>
  <si>
    <t>Skarnitzlova</t>
  </si>
  <si>
    <t>Giant Cycling Point</t>
  </si>
  <si>
    <t>Veselá</t>
  </si>
  <si>
    <t>GT bicycles opportunity</t>
  </si>
  <si>
    <t>Valesová</t>
  </si>
  <si>
    <t>Pirzkallová</t>
  </si>
  <si>
    <t>Kona Cycling Point</t>
  </si>
  <si>
    <t>Berková</t>
  </si>
  <si>
    <t>Irena</t>
  </si>
  <si>
    <t>Amenity Extrem sport team</t>
  </si>
  <si>
    <t>Bartizalová</t>
  </si>
  <si>
    <t>Baresová</t>
  </si>
  <si>
    <t>Kellys Bike Ranch Team</t>
  </si>
  <si>
    <t>Kubinová</t>
  </si>
  <si>
    <t>Vastl</t>
  </si>
  <si>
    <t>Ceska sporitina Specialized</t>
  </si>
  <si>
    <t>Kamler</t>
  </si>
  <si>
    <t>Cistý sport</t>
  </si>
  <si>
    <t>Kubánek</t>
  </si>
  <si>
    <t>2K Bike Club Odry</t>
  </si>
  <si>
    <t>Záhora</t>
  </si>
  <si>
    <t>Ceska sporitelna Specialized</t>
  </si>
  <si>
    <t>Podrazil</t>
  </si>
  <si>
    <t>Hole Vrchy</t>
  </si>
  <si>
    <t>Písar</t>
  </si>
  <si>
    <t>MOTO Sikule - Citizen</t>
  </si>
  <si>
    <t>Strach</t>
  </si>
  <si>
    <t>Ski a Bike centrum Radotín</t>
  </si>
  <si>
    <t>Stehlik</t>
  </si>
  <si>
    <t>Bi Esse</t>
  </si>
  <si>
    <t>Kraus</t>
  </si>
  <si>
    <t>kola bartos federál</t>
  </si>
  <si>
    <t>Velosport Valenta SCOTT team</t>
  </si>
  <si>
    <t>Hubr</t>
  </si>
  <si>
    <t>SK Cyklo Makner</t>
  </si>
  <si>
    <t>Véna</t>
  </si>
  <si>
    <t>Sedivý</t>
  </si>
  <si>
    <t>BTK EuroBike Praha</t>
  </si>
  <si>
    <t>Dexter BSK racing</t>
  </si>
  <si>
    <t>Holý</t>
  </si>
  <si>
    <t>SK Repice</t>
  </si>
  <si>
    <t>Zubalík</t>
  </si>
  <si>
    <t>Vilém</t>
  </si>
  <si>
    <t>Bikefactory Strakonce</t>
  </si>
  <si>
    <t>Maxa</t>
  </si>
  <si>
    <t>Bike Team Remisveha</t>
  </si>
  <si>
    <t>Balousek</t>
  </si>
  <si>
    <t>Dudak-Mestansky pivovar Strakonice a.s.</t>
  </si>
  <si>
    <t>Grabmüller</t>
  </si>
  <si>
    <t>SKB Strakonice</t>
  </si>
  <si>
    <t>Kouba</t>
  </si>
  <si>
    <t>MK Servis Lcovice</t>
  </si>
  <si>
    <t>Soukup</t>
  </si>
  <si>
    <t>Galaxy Svec</t>
  </si>
  <si>
    <t>Kozák</t>
  </si>
  <si>
    <t>Focus Rapiro Racing</t>
  </si>
  <si>
    <t>Olejnicek</t>
  </si>
  <si>
    <t>Dusan</t>
  </si>
  <si>
    <t>Narovec</t>
  </si>
  <si>
    <t>Bike Team Strakonice</t>
  </si>
  <si>
    <t>Ulman</t>
  </si>
  <si>
    <t>Ceska Sporitelna Specialized</t>
  </si>
  <si>
    <t>Boudný</t>
  </si>
  <si>
    <t>Eberl</t>
  </si>
  <si>
    <t>Stosek</t>
  </si>
  <si>
    <t>Blatná</t>
  </si>
  <si>
    <t>Bubílek</t>
  </si>
  <si>
    <t>Paur</t>
  </si>
  <si>
    <t>Tvrdík</t>
  </si>
  <si>
    <t>Toyota Dolák MTB</t>
  </si>
  <si>
    <t>Lukes</t>
  </si>
  <si>
    <t>Bohata</t>
  </si>
  <si>
    <t>Bartizal</t>
  </si>
  <si>
    <t>Klap</t>
  </si>
  <si>
    <t>UGO Allivictus Cistý sport</t>
  </si>
  <si>
    <t>Janecek</t>
  </si>
  <si>
    <t>Kosch</t>
  </si>
  <si>
    <t>SV Weyregg</t>
  </si>
  <si>
    <t>Wrona</t>
  </si>
  <si>
    <t>RSV Traunstein/Team Mailis</t>
  </si>
  <si>
    <t xml:space="preserve">Ortner </t>
  </si>
  <si>
    <t>Valentin</t>
  </si>
  <si>
    <t>Denk</t>
  </si>
  <si>
    <t>Ruderting</t>
  </si>
  <si>
    <t>Tina</t>
  </si>
  <si>
    <t>RSC Tittling/Reidl Racing Team</t>
  </si>
  <si>
    <t>Grabmeier</t>
  </si>
  <si>
    <t xml:space="preserve">Lindner </t>
  </si>
  <si>
    <t>Volker</t>
  </si>
  <si>
    <t>Team Ruhrtal</t>
  </si>
  <si>
    <t>TV Hauzenberg</t>
  </si>
  <si>
    <t xml:space="preserve">Preis </t>
  </si>
  <si>
    <t>Jellbauer</t>
  </si>
  <si>
    <t>Alois</t>
  </si>
  <si>
    <t>Hutterer</t>
  </si>
  <si>
    <t xml:space="preserve">Stadler </t>
  </si>
  <si>
    <t>Berthold</t>
  </si>
  <si>
    <t>RSC-Waldkirchen/Radsport Koch Eging a. See</t>
  </si>
  <si>
    <t>Schon</t>
  </si>
  <si>
    <t>Kannamüller</t>
  </si>
  <si>
    <t>Mario</t>
  </si>
  <si>
    <t>Steininger</t>
  </si>
  <si>
    <t>Otto</t>
  </si>
  <si>
    <t>Nothaft</t>
  </si>
  <si>
    <t>Siegfried</t>
  </si>
  <si>
    <t>RSC-Waldkirchen/ Ilztalschoiwara</t>
  </si>
  <si>
    <t>Katzbauer</t>
  </si>
  <si>
    <t>Erwin</t>
  </si>
  <si>
    <t>WSV-Eppenschlag</t>
  </si>
  <si>
    <t>Netzer</t>
  </si>
  <si>
    <t>TSV Erding/Auto Biesendorfer</t>
  </si>
  <si>
    <t>RSV Passau</t>
  </si>
  <si>
    <t>Knab</t>
  </si>
  <si>
    <t>Ilztalschoiwara</t>
  </si>
  <si>
    <t>Sicheneder</t>
  </si>
  <si>
    <t>Klaus</t>
  </si>
  <si>
    <t>Wadlsport Steinberg</t>
  </si>
  <si>
    <t>Pleintinger</t>
  </si>
  <si>
    <t>WSV Eppenschlag</t>
  </si>
  <si>
    <t>Krempl</t>
  </si>
  <si>
    <t>Gröbner</t>
  </si>
  <si>
    <t>Wolfgang</t>
  </si>
  <si>
    <t>Bien</t>
  </si>
  <si>
    <t>Werner</t>
  </si>
  <si>
    <t>TC Tyrnau/Zweirad Würdinger</t>
  </si>
  <si>
    <t>Hagl</t>
  </si>
  <si>
    <t>Hermann</t>
  </si>
  <si>
    <t>FC Ruderting/Autohaus Atzinger</t>
  </si>
  <si>
    <t>Blaue Schrift</t>
  </si>
  <si>
    <t>Niederbayerische Wertung</t>
  </si>
  <si>
    <t>Gesamtwertung Sparkassencup - Platz 1 - 3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</si>
</sst>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Arial"/>
      <family val="2"/>
    </font>
    <font>
      <strike/>
      <sz val="8"/>
      <color indexed="8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strike/>
      <sz val="8"/>
      <color indexed="40"/>
      <name val="Arial"/>
      <family val="2"/>
    </font>
    <font>
      <sz val="1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7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20" fontId="1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1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1"/>
  <sheetViews>
    <sheetView tabSelected="1" zoomScaleNormal="100" zoomScaleSheetLayoutView="100" workbookViewId="0">
      <selection activeCell="Z547" sqref="Z547"/>
    </sheetView>
  </sheetViews>
  <sheetFormatPr defaultColWidth="11.42578125" defaultRowHeight="15"/>
  <cols>
    <col min="1" max="1" width="15.140625" bestFit="1" customWidth="1"/>
    <col min="2" max="2" width="9.7109375" customWidth="1"/>
    <col min="3" max="3" width="8.140625" bestFit="1" customWidth="1"/>
    <col min="4" max="4" width="22.7109375" style="21" customWidth="1"/>
    <col min="5" max="8" width="5.7109375" customWidth="1"/>
    <col min="9" max="14" width="4.7109375" customWidth="1"/>
    <col min="15" max="16" width="5.7109375" customWidth="1"/>
    <col min="17" max="18" width="4.7109375" customWidth="1"/>
    <col min="19" max="20" width="5.28515625" customWidth="1"/>
    <col min="21" max="24" width="4.7109375" customWidth="1"/>
    <col min="25" max="25" width="7.140625" bestFit="1" customWidth="1"/>
  </cols>
  <sheetData>
    <row r="1" spans="1:31" ht="15.75">
      <c r="A1" s="65" t="s">
        <v>486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22"/>
    </row>
    <row r="3" spans="1:31" ht="21.95" customHeight="1">
      <c r="A3" s="8" t="s">
        <v>0</v>
      </c>
      <c r="B3" s="8" t="s">
        <v>1</v>
      </c>
      <c r="C3" s="8" t="s">
        <v>4</v>
      </c>
      <c r="D3" s="9" t="s">
        <v>2</v>
      </c>
      <c r="E3" s="57" t="s">
        <v>5</v>
      </c>
      <c r="F3" s="57"/>
      <c r="G3" s="53" t="s">
        <v>488</v>
      </c>
      <c r="H3" s="54"/>
      <c r="I3" s="57" t="s">
        <v>8</v>
      </c>
      <c r="J3" s="57"/>
      <c r="K3" s="57" t="s">
        <v>6</v>
      </c>
      <c r="L3" s="57"/>
      <c r="M3" s="57" t="s">
        <v>7</v>
      </c>
      <c r="N3" s="57"/>
      <c r="O3" s="57" t="s">
        <v>3</v>
      </c>
      <c r="P3" s="57"/>
      <c r="Q3" s="53" t="s">
        <v>489</v>
      </c>
      <c r="R3" s="54"/>
      <c r="S3" s="53" t="s">
        <v>555</v>
      </c>
      <c r="T3" s="54"/>
      <c r="U3" s="57" t="s">
        <v>9</v>
      </c>
      <c r="V3" s="57"/>
      <c r="W3" s="57" t="s">
        <v>10</v>
      </c>
      <c r="X3" s="57"/>
      <c r="Y3" s="9" t="s">
        <v>12</v>
      </c>
      <c r="Z3" s="2"/>
      <c r="AA3" s="2"/>
      <c r="AB3" s="3"/>
      <c r="AC3" s="3"/>
      <c r="AD3" s="4"/>
      <c r="AE3" s="4"/>
    </row>
    <row r="4" spans="1:31" ht="21.95" customHeight="1">
      <c r="A4" s="8"/>
      <c r="B4" s="8"/>
      <c r="C4" s="8"/>
      <c r="D4" s="9"/>
      <c r="E4" s="11" t="s">
        <v>456</v>
      </c>
      <c r="F4" s="11" t="s">
        <v>458</v>
      </c>
      <c r="G4" s="11" t="s">
        <v>456</v>
      </c>
      <c r="H4" s="11" t="s">
        <v>458</v>
      </c>
      <c r="I4" s="11" t="s">
        <v>456</v>
      </c>
      <c r="J4" s="11" t="s">
        <v>458</v>
      </c>
      <c r="K4" s="11" t="s">
        <v>456</v>
      </c>
      <c r="L4" s="11" t="s">
        <v>458</v>
      </c>
      <c r="M4" s="11" t="s">
        <v>456</v>
      </c>
      <c r="N4" s="11" t="s">
        <v>458</v>
      </c>
      <c r="O4" s="11" t="s">
        <v>456</v>
      </c>
      <c r="P4" s="11" t="s">
        <v>458</v>
      </c>
      <c r="Q4" s="11" t="s">
        <v>456</v>
      </c>
      <c r="R4" s="11" t="s">
        <v>458</v>
      </c>
      <c r="S4" s="11" t="s">
        <v>456</v>
      </c>
      <c r="T4" s="11" t="s">
        <v>458</v>
      </c>
      <c r="U4" s="11" t="s">
        <v>456</v>
      </c>
      <c r="V4" s="11" t="s">
        <v>458</v>
      </c>
      <c r="W4" s="11" t="s">
        <v>456</v>
      </c>
      <c r="X4" s="11" t="s">
        <v>458</v>
      </c>
      <c r="Y4" s="11"/>
      <c r="Z4" s="2"/>
      <c r="AA4" s="2"/>
      <c r="AB4" s="3"/>
      <c r="AC4" s="3"/>
      <c r="AD4" s="4"/>
      <c r="AE4" s="4"/>
    </row>
    <row r="5" spans="1:31" ht="21.95" customHeight="1">
      <c r="A5" s="29" t="s">
        <v>23</v>
      </c>
      <c r="B5" s="29" t="s">
        <v>24</v>
      </c>
      <c r="C5" s="30" t="s">
        <v>25</v>
      </c>
      <c r="D5" s="31" t="s">
        <v>18</v>
      </c>
      <c r="E5" s="30">
        <v>1</v>
      </c>
      <c r="F5" s="30">
        <f ca="1">IF(E5&gt;=12,1,VLOOKUP(E5,Tabelle2!$A$1:$B$12,2,TRUE))</f>
        <v>20</v>
      </c>
      <c r="G5" s="30"/>
      <c r="H5" s="30"/>
      <c r="I5" s="30">
        <v>1</v>
      </c>
      <c r="J5" s="30">
        <f ca="1">IF(I5&gt;=12,1,VLOOKUP(I5,Tabelle2!$A$1:$B$12,2,TRUE))</f>
        <v>20</v>
      </c>
      <c r="K5" s="30">
        <v>1</v>
      </c>
      <c r="L5" s="30">
        <f ca="1">IF(K5&gt;=12,1,VLOOKUP(K5,Tabelle2!$A$1:$B$12,2,TRUE))</f>
        <v>20</v>
      </c>
      <c r="M5" s="32">
        <v>2</v>
      </c>
      <c r="N5" s="32">
        <f ca="1">IF(M5&gt;=12,1,VLOOKUP(M5,Tabelle2!$A$1:$B$12,2,TRUE))</f>
        <v>17</v>
      </c>
      <c r="O5" s="30">
        <f ca="1">IF(N5&gt;=12,1,VLOOKUP(N5,Tabelle2!$A$1:$B$12,2,TRUE))</f>
        <v>1</v>
      </c>
      <c r="P5" s="30">
        <f ca="1">IF(O5&gt;=12,1,VLOOKUP(O5,Tabelle2!$A$1:$B$12,2,TRUE))</f>
        <v>20</v>
      </c>
      <c r="Q5" s="30"/>
      <c r="R5" s="30"/>
      <c r="S5" s="30">
        <v>1</v>
      </c>
      <c r="T5" s="30">
        <f ca="1">IF(S5&gt;=12,1,VLOOKUP(S5,Tabelle2!$A$1:$B$12,2,TRUE))</f>
        <v>20</v>
      </c>
      <c r="U5" s="32">
        <v>4</v>
      </c>
      <c r="V5" s="32">
        <f ca="1">IF(U5&gt;=12,1,VLOOKUP(U5,Tabelle2!$A$1:$B$12,2,TRUE))</f>
        <v>13</v>
      </c>
      <c r="W5" s="30">
        <v>1</v>
      </c>
      <c r="X5" s="30">
        <f ca="1">IF(W5&gt;=12,1,VLOOKUP(W5,Tabelle2!$A$1:$B$12,2,TRUE))</f>
        <v>20</v>
      </c>
      <c r="Y5" s="30">
        <f>F5+J5+L5+P5+T5+X5</f>
        <v>120</v>
      </c>
      <c r="Z5" s="1">
        <v>120</v>
      </c>
      <c r="AA5" s="4"/>
      <c r="AB5" s="4"/>
      <c r="AC5" s="4"/>
      <c r="AD5" s="4"/>
      <c r="AE5" s="4"/>
    </row>
    <row r="6" spans="1:31" ht="21.95" customHeight="1">
      <c r="A6" s="26" t="s">
        <v>27</v>
      </c>
      <c r="B6" s="26" t="s">
        <v>26</v>
      </c>
      <c r="C6" s="26" t="s">
        <v>25</v>
      </c>
      <c r="D6" s="27" t="s">
        <v>14</v>
      </c>
      <c r="E6" s="26">
        <v>2</v>
      </c>
      <c r="F6" s="26">
        <f ca="1">IF(E6&gt;=12,1,VLOOKUP(E6,Tabelle2!$A$1:$B$12,2,TRUE))</f>
        <v>17</v>
      </c>
      <c r="G6" s="26"/>
      <c r="H6" s="26"/>
      <c r="I6" s="26">
        <v>2</v>
      </c>
      <c r="J6" s="26">
        <f ca="1">IF(I6&gt;=12,1,VLOOKUP(I6,Tabelle2!$A$1:$B$12,2,TRUE))</f>
        <v>17</v>
      </c>
      <c r="K6" s="26">
        <v>2</v>
      </c>
      <c r="L6" s="26">
        <f ca="1">IF(K6&gt;=12,1,VLOOKUP(K6,Tabelle2!$A$1:$B$12,2,TRUE))</f>
        <v>17</v>
      </c>
      <c r="M6" s="26">
        <f ca="1">IF(L6&gt;=12,1,VLOOKUP(L6,Tabelle2!$A$1:$B$12,2,TRUE))</f>
        <v>1</v>
      </c>
      <c r="N6" s="26">
        <f ca="1">IF(M6&gt;=12,1,VLOOKUP(M6,Tabelle2!$A$1:$B$12,2,TRUE))</f>
        <v>20</v>
      </c>
      <c r="O6" s="26">
        <v>3</v>
      </c>
      <c r="P6" s="26">
        <f ca="1">IF(O6&gt;=12,1,VLOOKUP(O6,Tabelle2!$A$1:$B$12,2,TRUE))</f>
        <v>15</v>
      </c>
      <c r="Q6" s="26"/>
      <c r="R6" s="26"/>
      <c r="S6" s="26"/>
      <c r="T6" s="26"/>
      <c r="U6" s="26">
        <v>2</v>
      </c>
      <c r="V6" s="26">
        <f ca="1">IF(U6&gt;=12,1,VLOOKUP(U6,Tabelle2!$A$1:$B$12,2,TRUE))</f>
        <v>17</v>
      </c>
      <c r="W6" s="26"/>
      <c r="X6" s="26"/>
      <c r="Y6" s="26">
        <f t="shared" ref="Y6:Y27" si="0">F6+J6+L6+N6+P6+T6+V6+X6</f>
        <v>103</v>
      </c>
      <c r="Z6" s="1">
        <v>103</v>
      </c>
      <c r="AA6" s="4"/>
      <c r="AB6" s="4"/>
      <c r="AC6" s="4"/>
      <c r="AD6" s="4"/>
      <c r="AE6" s="4"/>
    </row>
    <row r="7" spans="1:31" ht="21.95" customHeight="1">
      <c r="A7" s="26" t="s">
        <v>31</v>
      </c>
      <c r="B7" s="26" t="s">
        <v>26</v>
      </c>
      <c r="C7" s="26" t="s">
        <v>25</v>
      </c>
      <c r="D7" s="27" t="s">
        <v>14</v>
      </c>
      <c r="E7" s="26">
        <v>3</v>
      </c>
      <c r="F7" s="26">
        <f ca="1">IF(E7&gt;=12,1,VLOOKUP(E7,Tabelle2!$A$1:$B$12,2,TRUE))</f>
        <v>15</v>
      </c>
      <c r="G7" s="26"/>
      <c r="H7" s="26"/>
      <c r="I7" s="26">
        <v>3</v>
      </c>
      <c r="J7" s="26">
        <f ca="1">IF(I7&gt;=12,1,VLOOKUP(I7,Tabelle2!$A$1:$B$12,2,TRUE))</f>
        <v>15</v>
      </c>
      <c r="K7" s="26"/>
      <c r="L7" s="26"/>
      <c r="M7" s="26"/>
      <c r="N7" s="26"/>
      <c r="O7" s="26">
        <v>2</v>
      </c>
      <c r="P7" s="26">
        <f ca="1">IF(O7&gt;=12,1,VLOOKUP(O7,Tabelle2!$A$1:$B$12,2,TRUE))</f>
        <v>17</v>
      </c>
      <c r="Q7" s="26"/>
      <c r="R7" s="26"/>
      <c r="S7" s="26"/>
      <c r="T7" s="26"/>
      <c r="U7" s="26">
        <v>3</v>
      </c>
      <c r="V7" s="26">
        <f ca="1">IF(U7&gt;=12,1,VLOOKUP(U7,Tabelle2!$A$1:$B$12,2,TRUE))</f>
        <v>15</v>
      </c>
      <c r="W7" s="26"/>
      <c r="X7" s="26"/>
      <c r="Y7" s="26">
        <f t="shared" si="0"/>
        <v>62</v>
      </c>
      <c r="Z7" s="1">
        <v>62</v>
      </c>
      <c r="AA7" s="4"/>
      <c r="AB7" s="4"/>
      <c r="AC7" s="4"/>
      <c r="AD7" s="4"/>
      <c r="AE7" s="4"/>
    </row>
    <row r="8" spans="1:31" ht="21.95" customHeight="1">
      <c r="A8" s="44" t="s">
        <v>35</v>
      </c>
      <c r="B8" s="44" t="s">
        <v>36</v>
      </c>
      <c r="C8" s="44" t="s">
        <v>25</v>
      </c>
      <c r="D8" s="45" t="s">
        <v>14</v>
      </c>
      <c r="E8" s="44">
        <v>5</v>
      </c>
      <c r="F8" s="44">
        <f ca="1">IF(E8&gt;=12,1,VLOOKUP(E8,Tabelle2!$A$1:$B$12,2,TRUE))</f>
        <v>11</v>
      </c>
      <c r="G8" s="44"/>
      <c r="H8" s="44"/>
      <c r="I8" s="44">
        <v>4</v>
      </c>
      <c r="J8" s="44">
        <f ca="1">IF(I8&gt;=12,1,VLOOKUP(I8,Tabelle2!$A$1:$B$12,2,TRUE))</f>
        <v>13</v>
      </c>
      <c r="K8" s="44"/>
      <c r="L8" s="44"/>
      <c r="M8" s="44"/>
      <c r="N8" s="44"/>
      <c r="O8" s="44">
        <v>7</v>
      </c>
      <c r="P8" s="44">
        <f ca="1">IF(O8&gt;=12,1,VLOOKUP(O8,Tabelle2!$A$1:$B$12,2,TRUE))</f>
        <v>7</v>
      </c>
      <c r="Q8" s="44"/>
      <c r="R8" s="44"/>
      <c r="S8" s="44"/>
      <c r="T8" s="44"/>
      <c r="U8" s="44">
        <v>6</v>
      </c>
      <c r="V8" s="44">
        <f ca="1">IF(U8&gt;=12,1,VLOOKUP(U8,Tabelle2!$A$1:$B$12,2,TRUE))</f>
        <v>9</v>
      </c>
      <c r="W8" s="44"/>
      <c r="X8" s="44"/>
      <c r="Y8" s="44">
        <f t="shared" si="0"/>
        <v>40</v>
      </c>
      <c r="Z8" s="1">
        <v>40</v>
      </c>
      <c r="AA8" s="4"/>
      <c r="AB8" s="4"/>
      <c r="AC8" s="4"/>
      <c r="AD8" s="4"/>
      <c r="AE8" s="4"/>
    </row>
    <row r="9" spans="1:31" ht="21.95" customHeight="1">
      <c r="A9" s="44" t="s">
        <v>32</v>
      </c>
      <c r="B9" s="44" t="s">
        <v>33</v>
      </c>
      <c r="C9" s="44" t="s">
        <v>25</v>
      </c>
      <c r="D9" s="45" t="s">
        <v>34</v>
      </c>
      <c r="E9" s="44">
        <v>4</v>
      </c>
      <c r="F9" s="44">
        <f ca="1">IF(E9&gt;=12,1,VLOOKUP(E9,Tabelle2!$A$1:$B$12,2,TRUE))</f>
        <v>13</v>
      </c>
      <c r="G9" s="44"/>
      <c r="H9" s="44"/>
      <c r="I9" s="44">
        <v>6</v>
      </c>
      <c r="J9" s="44">
        <f ca="1">IF(I9&gt;=12,1,VLOOKUP(I9,Tabelle2!$A$1:$B$12,2,TRUE))</f>
        <v>9</v>
      </c>
      <c r="K9" s="44"/>
      <c r="L9" s="44"/>
      <c r="M9" s="44"/>
      <c r="N9" s="44"/>
      <c r="O9" s="44">
        <v>5</v>
      </c>
      <c r="P9" s="44">
        <f ca="1">IF(O9&gt;=12,1,VLOOKUP(O9,Tabelle2!$A$1:$B$12,2,TRUE))</f>
        <v>11</v>
      </c>
      <c r="Q9" s="44"/>
      <c r="R9" s="44"/>
      <c r="S9" s="44"/>
      <c r="T9" s="44"/>
      <c r="U9" s="44">
        <v>8</v>
      </c>
      <c r="V9" s="44">
        <f ca="1">IF(U9&gt;=12,1,VLOOKUP(U9,Tabelle2!$A$1:$B$12,2,TRUE))</f>
        <v>5</v>
      </c>
      <c r="W9" s="44"/>
      <c r="X9" s="44"/>
      <c r="Y9" s="44">
        <f t="shared" si="0"/>
        <v>38</v>
      </c>
      <c r="Z9" s="1">
        <v>38</v>
      </c>
      <c r="AA9" s="4"/>
      <c r="AB9" s="4"/>
      <c r="AC9" s="4"/>
      <c r="AD9" s="4"/>
      <c r="AE9" s="4"/>
    </row>
    <row r="10" spans="1:31" ht="21.95" customHeight="1">
      <c r="A10" s="24" t="s">
        <v>344</v>
      </c>
      <c r="B10" s="24" t="s">
        <v>345</v>
      </c>
      <c r="C10" s="24" t="s">
        <v>25</v>
      </c>
      <c r="D10" s="25" t="s">
        <v>346</v>
      </c>
      <c r="E10" s="24"/>
      <c r="F10" s="24"/>
      <c r="G10" s="24"/>
      <c r="H10" s="24"/>
      <c r="I10" s="24">
        <v>5</v>
      </c>
      <c r="J10" s="24">
        <f ca="1">IF(I10&gt;=12,1,VLOOKUP(I10,Tabelle2!$A$1:$B$12,2,TRUE))</f>
        <v>11</v>
      </c>
      <c r="K10" s="24"/>
      <c r="L10" s="24"/>
      <c r="M10" s="24"/>
      <c r="N10" s="24"/>
      <c r="O10" s="24">
        <v>4</v>
      </c>
      <c r="P10" s="24">
        <f ca="1">IF(O10&gt;=12,1,VLOOKUP(O10,Tabelle2!$A$1:$B$12,2,TRUE))</f>
        <v>13</v>
      </c>
      <c r="Q10" s="24"/>
      <c r="R10" s="24"/>
      <c r="S10" s="24"/>
      <c r="T10" s="24"/>
      <c r="U10" s="24">
        <v>5</v>
      </c>
      <c r="V10" s="24">
        <f ca="1">IF(U10&gt;=12,1,VLOOKUP(U10,Tabelle2!$A$1:$B$12,2,TRUE))</f>
        <v>11</v>
      </c>
      <c r="W10" s="24"/>
      <c r="X10" s="24"/>
      <c r="Y10" s="24">
        <f t="shared" si="0"/>
        <v>35</v>
      </c>
      <c r="Z10" s="1">
        <v>35</v>
      </c>
      <c r="AA10" s="4"/>
      <c r="AB10" s="4"/>
      <c r="AC10" s="4"/>
      <c r="AD10" s="4"/>
      <c r="AE10" s="4"/>
    </row>
    <row r="11" spans="1:31" ht="21.95" customHeight="1">
      <c r="A11" s="10" t="s">
        <v>491</v>
      </c>
      <c r="B11" s="10" t="s">
        <v>492</v>
      </c>
      <c r="C11" s="10" t="s">
        <v>25</v>
      </c>
      <c r="D11" s="16" t="s">
        <v>493</v>
      </c>
      <c r="E11" s="10"/>
      <c r="F11" s="10"/>
      <c r="G11" s="10"/>
      <c r="H11" s="10"/>
      <c r="I11" s="10"/>
      <c r="J11" s="10"/>
      <c r="K11" s="10"/>
      <c r="L11" s="10"/>
      <c r="M11" s="10">
        <v>3</v>
      </c>
      <c r="N11" s="10">
        <f ca="1">IF(M11&gt;=12,1,VLOOKUP(M11,Tabelle2!$A$1:$B$12,2,TRUE))</f>
        <v>15</v>
      </c>
      <c r="O11" s="10"/>
      <c r="P11" s="10"/>
      <c r="Q11" s="10"/>
      <c r="R11" s="10"/>
      <c r="S11" s="10"/>
      <c r="T11" s="10"/>
      <c r="U11" s="10">
        <v>1</v>
      </c>
      <c r="V11" s="10">
        <f ca="1">IF(U11&gt;=12,1,VLOOKUP(U11,Tabelle2!$A$1:$B$12,2,TRUE))</f>
        <v>20</v>
      </c>
      <c r="W11" s="10"/>
      <c r="X11" s="10"/>
      <c r="Y11" s="10">
        <f t="shared" si="0"/>
        <v>35</v>
      </c>
      <c r="Z11" s="1">
        <v>35</v>
      </c>
      <c r="AA11" s="4"/>
      <c r="AB11" s="4"/>
      <c r="AC11" s="4"/>
      <c r="AD11" s="4"/>
      <c r="AE11" s="4"/>
    </row>
    <row r="12" spans="1:31" ht="21.95" customHeight="1">
      <c r="A12" s="10" t="s">
        <v>494</v>
      </c>
      <c r="B12" s="10" t="s">
        <v>495</v>
      </c>
      <c r="C12" s="10" t="s">
        <v>25</v>
      </c>
      <c r="D12" s="16" t="s">
        <v>117</v>
      </c>
      <c r="E12" s="10"/>
      <c r="F12" s="10"/>
      <c r="G12" s="10"/>
      <c r="H12" s="10"/>
      <c r="I12" s="10"/>
      <c r="J12" s="10"/>
      <c r="K12" s="10"/>
      <c r="L12" s="10"/>
      <c r="M12" s="10">
        <v>4</v>
      </c>
      <c r="N12" s="10">
        <f ca="1">IF(M12&gt;=12,1,VLOOKUP(M12,Tabelle2!$A$1:$B$12,2,TRUE))</f>
        <v>13</v>
      </c>
      <c r="O12" s="10">
        <v>8</v>
      </c>
      <c r="P12" s="10">
        <f ca="1">IF(O12&gt;=12,1,VLOOKUP(O12,Tabelle2!$A$1:$B$12,2,TRUE))</f>
        <v>5</v>
      </c>
      <c r="Q12" s="10"/>
      <c r="R12" s="10"/>
      <c r="S12" s="10"/>
      <c r="T12" s="10"/>
      <c r="U12" s="10"/>
      <c r="V12" s="10"/>
      <c r="W12" s="10">
        <v>2</v>
      </c>
      <c r="X12" s="10">
        <f ca="1">IF(W12&gt;=12,1,VLOOKUP(W12,Tabelle2!$A$1:$B$12,2,TRUE))</f>
        <v>17</v>
      </c>
      <c r="Y12" s="10">
        <f t="shared" si="0"/>
        <v>35</v>
      </c>
      <c r="Z12" s="1">
        <v>35</v>
      </c>
      <c r="AA12" s="4"/>
      <c r="AB12" s="4"/>
      <c r="AC12" s="4"/>
      <c r="AD12" s="4"/>
      <c r="AE12" s="4"/>
    </row>
    <row r="13" spans="1:31" ht="21.95" customHeight="1">
      <c r="A13" s="10" t="s">
        <v>533</v>
      </c>
      <c r="B13" s="10" t="s">
        <v>460</v>
      </c>
      <c r="C13" s="10" t="s">
        <v>25</v>
      </c>
      <c r="D13" s="16" t="s">
        <v>117</v>
      </c>
      <c r="E13" s="10"/>
      <c r="F13" s="10"/>
      <c r="G13" s="10"/>
      <c r="H13" s="10"/>
      <c r="I13" s="10"/>
      <c r="J13" s="10"/>
      <c r="K13" s="10">
        <v>3</v>
      </c>
      <c r="L13" s="10">
        <f ca="1">IF(K13&gt;=12,1,VLOOKUP(K13,Tabelle2!$A$1:$B$12,2,TRUE))</f>
        <v>15</v>
      </c>
      <c r="M13" s="10">
        <v>5</v>
      </c>
      <c r="N13" s="10">
        <f ca="1">IF(M13&gt;=12,1,VLOOKUP(M13,Tabelle2!$A$1:$B$12,2,TRUE))</f>
        <v>11</v>
      </c>
      <c r="O13" s="10">
        <v>10</v>
      </c>
      <c r="P13" s="10">
        <f ca="1">IF(O13&gt;=12,1,VLOOKUP(O13,Tabelle2!$A$1:$B$12,2,TRUE))</f>
        <v>3</v>
      </c>
      <c r="Q13" s="10"/>
      <c r="R13" s="10"/>
      <c r="S13" s="10"/>
      <c r="T13" s="10"/>
      <c r="U13" s="10"/>
      <c r="V13" s="10"/>
      <c r="W13" s="10"/>
      <c r="X13" s="10"/>
      <c r="Y13" s="10">
        <f t="shared" si="0"/>
        <v>29</v>
      </c>
      <c r="Z13" s="1">
        <v>29</v>
      </c>
      <c r="AA13" s="4"/>
      <c r="AB13" s="4"/>
      <c r="AC13" s="4"/>
      <c r="AD13" s="4"/>
      <c r="AE13" s="4"/>
    </row>
    <row r="14" spans="1:31" ht="21.95" customHeight="1">
      <c r="A14" s="10" t="s">
        <v>37</v>
      </c>
      <c r="B14" s="10" t="s">
        <v>38</v>
      </c>
      <c r="C14" s="10" t="s">
        <v>25</v>
      </c>
      <c r="D14" s="16" t="s">
        <v>39</v>
      </c>
      <c r="E14" s="10">
        <v>6</v>
      </c>
      <c r="F14" s="10">
        <f ca="1">IF(E14&gt;=12,1,VLOOKUP(E14,Tabelle2!$A$1:$B$12,2,TRUE))</f>
        <v>9</v>
      </c>
      <c r="G14" s="10"/>
      <c r="H14" s="10"/>
      <c r="I14" s="10"/>
      <c r="J14" s="10"/>
      <c r="K14" s="10"/>
      <c r="L14" s="10"/>
      <c r="M14" s="10"/>
      <c r="N14" s="10"/>
      <c r="O14" s="10">
        <v>6</v>
      </c>
      <c r="P14" s="10">
        <f ca="1">IF(O14&gt;=12,1,VLOOKUP(O14,Tabelle2!$A$1:$B$12,2,TRUE))</f>
        <v>9</v>
      </c>
      <c r="Q14" s="10"/>
      <c r="R14" s="10"/>
      <c r="S14" s="10"/>
      <c r="T14" s="10"/>
      <c r="U14" s="10">
        <v>7</v>
      </c>
      <c r="V14" s="10">
        <f ca="1">IF(U14&gt;=12,1,VLOOKUP(U14,Tabelle2!$A$1:$B$12,2,TRUE))</f>
        <v>7</v>
      </c>
      <c r="W14" s="10"/>
      <c r="X14" s="10"/>
      <c r="Y14" s="10">
        <f t="shared" si="0"/>
        <v>25</v>
      </c>
      <c r="Z14" s="1">
        <v>25</v>
      </c>
      <c r="AA14" s="4"/>
      <c r="AB14" s="4"/>
      <c r="AC14" s="4"/>
      <c r="AD14" s="4"/>
      <c r="AE14" s="4"/>
    </row>
    <row r="15" spans="1:31" ht="21.95" customHeight="1">
      <c r="A15" s="10" t="s">
        <v>490</v>
      </c>
      <c r="B15" s="10" t="s">
        <v>556</v>
      </c>
      <c r="C15" s="10" t="s">
        <v>25</v>
      </c>
      <c r="D15" s="16" t="s">
        <v>557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2</v>
      </c>
      <c r="T15" s="10">
        <f ca="1">IF(S15&gt;=12,1,VLOOKUP(S15,Tabelle2!$A$1:$B$12,2,TRUE))</f>
        <v>17</v>
      </c>
      <c r="U15" s="10"/>
      <c r="V15" s="10"/>
      <c r="W15" s="10"/>
      <c r="X15" s="10"/>
      <c r="Y15" s="10">
        <f t="shared" si="0"/>
        <v>17</v>
      </c>
      <c r="Z15" s="1">
        <v>17</v>
      </c>
      <c r="AA15" s="4"/>
      <c r="AB15" s="4"/>
      <c r="AC15" s="4"/>
      <c r="AD15" s="4"/>
      <c r="AE15" s="4"/>
    </row>
    <row r="16" spans="1:31" ht="21.95" customHeight="1">
      <c r="A16" s="10" t="s">
        <v>40</v>
      </c>
      <c r="B16" s="10" t="s">
        <v>41</v>
      </c>
      <c r="C16" s="10" t="s">
        <v>25</v>
      </c>
      <c r="D16" s="16" t="s">
        <v>14</v>
      </c>
      <c r="E16" s="10">
        <v>7</v>
      </c>
      <c r="F16" s="10">
        <f ca="1">IF(E16&gt;=12,1,VLOOKUP(E16,Tabelle2!$A$1:$B$12,2,TRUE))</f>
        <v>7</v>
      </c>
      <c r="G16" s="10"/>
      <c r="H16" s="10"/>
      <c r="I16" s="10">
        <v>8</v>
      </c>
      <c r="J16" s="10">
        <f ca="1">IF(I16&gt;=12,1,VLOOKUP(I16,Tabelle2!$A$1:$B$12,2,TRUE))</f>
        <v>5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>
        <f t="shared" si="0"/>
        <v>12</v>
      </c>
      <c r="Z16" s="1">
        <v>12</v>
      </c>
      <c r="AA16" s="4"/>
      <c r="AB16" s="4"/>
      <c r="AC16" s="4"/>
      <c r="AD16" s="4"/>
      <c r="AE16" s="4"/>
    </row>
    <row r="17" spans="1:31" ht="21.95" customHeight="1">
      <c r="A17" s="10" t="s">
        <v>347</v>
      </c>
      <c r="B17" s="10" t="s">
        <v>348</v>
      </c>
      <c r="C17" s="10" t="s">
        <v>25</v>
      </c>
      <c r="D17" s="16" t="s">
        <v>14</v>
      </c>
      <c r="E17" s="10"/>
      <c r="F17" s="10"/>
      <c r="G17" s="10"/>
      <c r="H17" s="10"/>
      <c r="I17" s="10">
        <v>7</v>
      </c>
      <c r="J17" s="10">
        <f ca="1">IF(I17&gt;=12,1,VLOOKUP(I17,Tabelle2!$A$1:$B$12,2,TRUE))</f>
        <v>7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f t="shared" si="0"/>
        <v>7</v>
      </c>
      <c r="Z17" s="1">
        <v>7</v>
      </c>
      <c r="AA17" s="4"/>
      <c r="AB17" s="4"/>
      <c r="AC17" s="4"/>
      <c r="AD17" s="4"/>
      <c r="AE17" s="4"/>
    </row>
    <row r="18" spans="1:31" ht="21.95" customHeight="1">
      <c r="A18" s="10" t="s">
        <v>42</v>
      </c>
      <c r="B18" s="10" t="s">
        <v>43</v>
      </c>
      <c r="C18" s="10" t="s">
        <v>25</v>
      </c>
      <c r="D18" s="16" t="s">
        <v>18</v>
      </c>
      <c r="E18" s="10">
        <v>8</v>
      </c>
      <c r="F18" s="10">
        <f ca="1">IF(E18&gt;=12,1,VLOOKUP(E18,Tabelle2!$A$1:$B$12,2,TRUE))</f>
        <v>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f t="shared" si="0"/>
        <v>5</v>
      </c>
      <c r="Z18" s="1">
        <v>5</v>
      </c>
      <c r="AA18" s="4"/>
      <c r="AB18" s="4"/>
      <c r="AC18" s="4"/>
      <c r="AD18" s="4"/>
      <c r="AE18" s="4"/>
    </row>
    <row r="19" spans="1:31" ht="21.95" customHeight="1">
      <c r="A19" s="10" t="s">
        <v>44</v>
      </c>
      <c r="B19" s="10" t="s">
        <v>45</v>
      </c>
      <c r="C19" s="10" t="s">
        <v>25</v>
      </c>
      <c r="D19" s="16" t="s">
        <v>18</v>
      </c>
      <c r="E19" s="10">
        <v>9</v>
      </c>
      <c r="F19" s="10">
        <f ca="1">IF(E19&gt;=12,1,VLOOKUP(E19,Tabelle2!$A$1:$B$12,2,TRUE))</f>
        <v>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>
        <f t="shared" si="0"/>
        <v>4</v>
      </c>
      <c r="Z19" s="1">
        <v>4</v>
      </c>
      <c r="AA19" s="4"/>
      <c r="AB19" s="4"/>
      <c r="AC19" s="4"/>
      <c r="AD19" s="4"/>
      <c r="AE19" s="4"/>
    </row>
    <row r="20" spans="1:31" ht="21.95" customHeight="1">
      <c r="A20" s="10" t="s">
        <v>190</v>
      </c>
      <c r="B20" s="10" t="s">
        <v>82</v>
      </c>
      <c r="C20" s="10" t="s">
        <v>25</v>
      </c>
      <c r="D20" s="16" t="s">
        <v>349</v>
      </c>
      <c r="E20" s="10"/>
      <c r="F20" s="10"/>
      <c r="G20" s="10"/>
      <c r="H20" s="10"/>
      <c r="I20" s="10">
        <v>9</v>
      </c>
      <c r="J20" s="10">
        <f ca="1">IF(I20&gt;=12,1,VLOOKUP(I20,Tabelle2!$A$1:$B$12,2,TRUE))</f>
        <v>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f t="shared" si="0"/>
        <v>4</v>
      </c>
      <c r="Z20" s="1">
        <v>4</v>
      </c>
      <c r="AA20" s="4"/>
      <c r="AB20" s="4"/>
      <c r="AC20" s="4"/>
      <c r="AD20" s="4"/>
      <c r="AE20" s="4"/>
    </row>
    <row r="21" spans="1:31" ht="21.95" customHeight="1">
      <c r="A21" s="10" t="s">
        <v>531</v>
      </c>
      <c r="B21" s="10" t="s">
        <v>532</v>
      </c>
      <c r="C21" s="10" t="s">
        <v>25</v>
      </c>
      <c r="D21" s="16" t="s">
        <v>117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9</v>
      </c>
      <c r="P21" s="10">
        <f ca="1">IF(O21&gt;=12,1,VLOOKUP(O21,Tabelle2!$A$1:$B$12,2,TRUE))</f>
        <v>4</v>
      </c>
      <c r="Q21" s="10"/>
      <c r="R21" s="10"/>
      <c r="S21" s="10"/>
      <c r="T21" s="10"/>
      <c r="U21" s="10"/>
      <c r="V21" s="10"/>
      <c r="W21" s="10"/>
      <c r="X21" s="10"/>
      <c r="Y21" s="10">
        <f t="shared" si="0"/>
        <v>4</v>
      </c>
      <c r="Z21" s="1">
        <v>4</v>
      </c>
      <c r="AA21" s="4"/>
      <c r="AB21" s="4"/>
      <c r="AC21" s="4"/>
      <c r="AD21" s="4"/>
      <c r="AE21" s="4"/>
    </row>
    <row r="22" spans="1:31" ht="21.95" customHeight="1">
      <c r="A22" s="10" t="s">
        <v>700</v>
      </c>
      <c r="B22" s="10" t="s">
        <v>38</v>
      </c>
      <c r="C22" s="10" t="s">
        <v>25</v>
      </c>
      <c r="D22" s="16" t="s">
        <v>701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v>9</v>
      </c>
      <c r="V22" s="10">
        <f ca="1">IF(U22&gt;=12,1,VLOOKUP(U22,Tabelle2!$A$1:$B$12,2,TRUE))</f>
        <v>4</v>
      </c>
      <c r="W22" s="10"/>
      <c r="X22" s="10"/>
      <c r="Y22" s="10">
        <f t="shared" si="0"/>
        <v>4</v>
      </c>
      <c r="Z22" s="1">
        <v>4</v>
      </c>
      <c r="AA22" s="4"/>
      <c r="AB22" s="4"/>
      <c r="AC22" s="4"/>
      <c r="AD22" s="4"/>
      <c r="AE22" s="4"/>
    </row>
    <row r="23" spans="1:31" ht="21.95" customHeight="1">
      <c r="A23" s="10" t="s">
        <v>46</v>
      </c>
      <c r="B23" s="10" t="s">
        <v>47</v>
      </c>
      <c r="C23" s="10" t="s">
        <v>25</v>
      </c>
      <c r="D23" s="16" t="s">
        <v>18</v>
      </c>
      <c r="E23" s="10">
        <v>10</v>
      </c>
      <c r="F23" s="10">
        <f ca="1">IF(E23&gt;=12,1,VLOOKUP(E23,Tabelle2!$A$1:$B$12,2,TRUE))</f>
        <v>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>
        <f t="shared" si="0"/>
        <v>3</v>
      </c>
      <c r="Z23" s="1">
        <v>3</v>
      </c>
      <c r="AA23" s="4"/>
      <c r="AB23" s="4"/>
      <c r="AC23" s="4"/>
      <c r="AD23" s="4"/>
      <c r="AE23" s="4"/>
    </row>
    <row r="24" spans="1:31" ht="21.95" customHeight="1">
      <c r="A24" s="10" t="s">
        <v>702</v>
      </c>
      <c r="B24" s="10" t="s">
        <v>176</v>
      </c>
      <c r="C24" s="10" t="s">
        <v>25</v>
      </c>
      <c r="D24" s="16" t="s">
        <v>39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10</v>
      </c>
      <c r="V24" s="10">
        <f ca="1">IF(U24&gt;=12,1,VLOOKUP(U24,Tabelle2!$A$1:$B$12,2,TRUE))</f>
        <v>3</v>
      </c>
      <c r="W24" s="10"/>
      <c r="X24" s="10"/>
      <c r="Y24" s="10">
        <f t="shared" si="0"/>
        <v>3</v>
      </c>
      <c r="Z24" s="1">
        <v>3</v>
      </c>
      <c r="AA24" s="4"/>
      <c r="AB24" s="4"/>
      <c r="AC24" s="4"/>
      <c r="AD24" s="4"/>
      <c r="AE24" s="4"/>
    </row>
    <row r="25" spans="1:31" ht="21.95" customHeight="1">
      <c r="A25" s="10" t="s">
        <v>703</v>
      </c>
      <c r="B25" s="10" t="s">
        <v>399</v>
      </c>
      <c r="C25" s="10" t="s">
        <v>25</v>
      </c>
      <c r="D25" s="16" t="s">
        <v>704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v>11</v>
      </c>
      <c r="V25" s="10">
        <f ca="1">IF(U25&gt;=12,1,VLOOKUP(U25,Tabelle2!$A$1:$B$12,2,TRUE))</f>
        <v>2</v>
      </c>
      <c r="W25" s="10"/>
      <c r="X25" s="10"/>
      <c r="Y25" s="10">
        <f t="shared" si="0"/>
        <v>2</v>
      </c>
      <c r="Z25" s="1">
        <v>2</v>
      </c>
      <c r="AA25" s="4"/>
      <c r="AB25" s="4"/>
      <c r="AC25" s="4"/>
      <c r="AD25" s="4"/>
      <c r="AE25" s="4"/>
    </row>
    <row r="26" spans="1:31" ht="21.95" customHeight="1">
      <c r="A26" s="10" t="s">
        <v>49</v>
      </c>
      <c r="B26" s="10" t="s">
        <v>48</v>
      </c>
      <c r="C26" s="10" t="s">
        <v>25</v>
      </c>
      <c r="D26" s="16" t="s">
        <v>18</v>
      </c>
      <c r="E26" s="10">
        <v>11</v>
      </c>
      <c r="F26" s="10">
        <f ca="1">IF(E26&gt;=12,1,VLOOKUP(E26,Tabelle2!$A$1:$B$12,2,TRUE))</f>
        <v>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>
        <f t="shared" si="0"/>
        <v>2</v>
      </c>
      <c r="Z26" s="1">
        <v>2</v>
      </c>
      <c r="AA26" s="4"/>
      <c r="AB26" s="4"/>
      <c r="AC26" s="4"/>
      <c r="AD26" s="4"/>
      <c r="AE26" s="4"/>
    </row>
    <row r="27" spans="1:31" ht="21.95" customHeight="1">
      <c r="A27" s="10" t="s">
        <v>705</v>
      </c>
      <c r="B27" s="10" t="s">
        <v>36</v>
      </c>
      <c r="C27" s="10" t="s">
        <v>25</v>
      </c>
      <c r="D27" s="1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12</v>
      </c>
      <c r="V27" s="10">
        <f ca="1">IF(U27&gt;=12,1,VLOOKUP(U27,Tabelle2!$A$1:$B$12,2,TRUE))</f>
        <v>1</v>
      </c>
      <c r="W27" s="10"/>
      <c r="X27" s="10"/>
      <c r="Y27" s="10">
        <f t="shared" si="0"/>
        <v>1</v>
      </c>
      <c r="Z27" s="1">
        <v>1</v>
      </c>
      <c r="AA27" s="4"/>
      <c r="AB27" s="4"/>
      <c r="AC27" s="4"/>
      <c r="AD27" s="4"/>
      <c r="AE27" s="4"/>
    </row>
    <row r="28" spans="1:31" ht="21.95" customHeight="1">
      <c r="A28" s="12"/>
      <c r="B28" s="12"/>
      <c r="C28" s="12"/>
      <c r="D28" s="1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/>
      <c r="Z28" s="1"/>
      <c r="AA28" s="4"/>
      <c r="AB28" s="4"/>
      <c r="AC28" s="4"/>
      <c r="AD28" s="4"/>
      <c r="AE28" s="4"/>
    </row>
    <row r="29" spans="1:31" ht="21.95" customHeight="1">
      <c r="A29" s="8" t="s">
        <v>0</v>
      </c>
      <c r="B29" s="8" t="s">
        <v>1</v>
      </c>
      <c r="C29" s="8" t="s">
        <v>4</v>
      </c>
      <c r="D29" s="9" t="s">
        <v>2</v>
      </c>
      <c r="E29" s="57" t="s">
        <v>5</v>
      </c>
      <c r="F29" s="57"/>
      <c r="G29" s="53" t="s">
        <v>488</v>
      </c>
      <c r="H29" s="54"/>
      <c r="I29" s="57" t="s">
        <v>8</v>
      </c>
      <c r="J29" s="57"/>
      <c r="K29" s="57" t="s">
        <v>6</v>
      </c>
      <c r="L29" s="57"/>
      <c r="M29" s="57" t="s">
        <v>7</v>
      </c>
      <c r="N29" s="57"/>
      <c r="O29" s="57" t="s">
        <v>3</v>
      </c>
      <c r="P29" s="57"/>
      <c r="Q29" s="53" t="s">
        <v>489</v>
      </c>
      <c r="R29" s="54"/>
      <c r="S29" s="53" t="s">
        <v>555</v>
      </c>
      <c r="T29" s="54"/>
      <c r="U29" s="57" t="s">
        <v>9</v>
      </c>
      <c r="V29" s="57"/>
      <c r="W29" s="57" t="s">
        <v>10</v>
      </c>
      <c r="X29" s="57"/>
      <c r="Y29" s="9" t="s">
        <v>12</v>
      </c>
      <c r="Z29" s="2"/>
      <c r="AA29" s="2"/>
      <c r="AB29" s="3"/>
      <c r="AC29" s="3"/>
      <c r="AD29" s="4"/>
      <c r="AE29" s="4"/>
    </row>
    <row r="30" spans="1:31" ht="21.95" customHeight="1">
      <c r="A30" s="8"/>
      <c r="B30" s="8"/>
      <c r="C30" s="8"/>
      <c r="D30" s="9"/>
      <c r="E30" s="11" t="s">
        <v>456</v>
      </c>
      <c r="F30" s="11" t="s">
        <v>458</v>
      </c>
      <c r="G30" s="11" t="s">
        <v>456</v>
      </c>
      <c r="H30" s="11" t="s">
        <v>458</v>
      </c>
      <c r="I30" s="11" t="s">
        <v>456</v>
      </c>
      <c r="J30" s="11" t="s">
        <v>458</v>
      </c>
      <c r="K30" s="11" t="s">
        <v>456</v>
      </c>
      <c r="L30" s="11" t="s">
        <v>458</v>
      </c>
      <c r="M30" s="11" t="s">
        <v>456</v>
      </c>
      <c r="N30" s="11" t="s">
        <v>458</v>
      </c>
      <c r="O30" s="11" t="s">
        <v>456</v>
      </c>
      <c r="P30" s="11" t="s">
        <v>458</v>
      </c>
      <c r="Q30" s="11" t="s">
        <v>456</v>
      </c>
      <c r="R30" s="11" t="s">
        <v>458</v>
      </c>
      <c r="S30" s="11" t="s">
        <v>456</v>
      </c>
      <c r="T30" s="11" t="s">
        <v>458</v>
      </c>
      <c r="U30" s="11" t="s">
        <v>456</v>
      </c>
      <c r="V30" s="11" t="s">
        <v>458</v>
      </c>
      <c r="W30" s="11" t="s">
        <v>456</v>
      </c>
      <c r="X30" s="11" t="s">
        <v>458</v>
      </c>
      <c r="Y30" s="11"/>
      <c r="Z30" s="2"/>
      <c r="AA30" s="2"/>
      <c r="AB30" s="3"/>
      <c r="AC30" s="3"/>
      <c r="AD30" s="4"/>
      <c r="AE30" s="4"/>
    </row>
    <row r="31" spans="1:31" ht="21.95" customHeight="1">
      <c r="A31" s="26" t="s">
        <v>52</v>
      </c>
      <c r="B31" s="26" t="s">
        <v>53</v>
      </c>
      <c r="C31" s="26" t="s">
        <v>51</v>
      </c>
      <c r="D31" s="27" t="s">
        <v>14</v>
      </c>
      <c r="E31" s="28">
        <v>2</v>
      </c>
      <c r="F31" s="28">
        <f ca="1">IF(E31&gt;=12,1,VLOOKUP(E31,Tabelle2!$A$1:$B$12,2,TRUE))</f>
        <v>17</v>
      </c>
      <c r="G31" s="26"/>
      <c r="H31" s="26"/>
      <c r="I31" s="26">
        <v>1</v>
      </c>
      <c r="J31" s="26">
        <f ca="1">IF(I31&gt;=12,1,VLOOKUP(I31,Tabelle2!$A$1:$B$12,2,TRUE))</f>
        <v>20</v>
      </c>
      <c r="K31" s="26">
        <v>1</v>
      </c>
      <c r="L31" s="26">
        <f ca="1">IF(K31&gt;=12,1,VLOOKUP(K31,Tabelle2!$A$1:$B$12,2,TRUE))</f>
        <v>20</v>
      </c>
      <c r="M31" s="26">
        <f ca="1">IF(L31&gt;=12,1,VLOOKUP(L31,Tabelle2!$A$1:$B$12,2,TRUE))</f>
        <v>1</v>
      </c>
      <c r="N31" s="26">
        <f ca="1">IF(M31&gt;=12,1,VLOOKUP(M31,Tabelle2!$A$1:$B$12,2,TRUE))</f>
        <v>20</v>
      </c>
      <c r="O31" s="26">
        <f ca="1">IF(N31&gt;=12,1,VLOOKUP(N31,Tabelle2!$A$1:$B$12,2,TRUE))</f>
        <v>1</v>
      </c>
      <c r="P31" s="26">
        <f ca="1">IF(O31&gt;=12,1,VLOOKUP(O31,Tabelle2!$A$1:$B$12,2,TRUE))</f>
        <v>20</v>
      </c>
      <c r="Q31" s="26"/>
      <c r="R31" s="26"/>
      <c r="S31" s="26">
        <v>1</v>
      </c>
      <c r="T31" s="26">
        <f ca="1">IF(S31&gt;=12,1,VLOOKUP(S31,Tabelle2!$A$1:$B$12,2,TRUE))</f>
        <v>20</v>
      </c>
      <c r="U31" s="26">
        <v>1</v>
      </c>
      <c r="V31" s="26">
        <f ca="1">IF(U31&gt;=12,1,VLOOKUP(U31,Tabelle2!$A$1:$B$12,2,TRUE))</f>
        <v>20</v>
      </c>
      <c r="W31" s="26"/>
      <c r="X31" s="26"/>
      <c r="Y31" s="26">
        <f>J31+L31+N31+P31+T31+V31+X31</f>
        <v>120</v>
      </c>
      <c r="Z31" s="1">
        <v>120</v>
      </c>
      <c r="AA31" s="4"/>
      <c r="AB31" s="4"/>
      <c r="AC31" s="4"/>
      <c r="AD31" s="4"/>
      <c r="AE31" s="4"/>
    </row>
    <row r="32" spans="1:31" ht="21.95" customHeight="1">
      <c r="A32" s="26" t="s">
        <v>54</v>
      </c>
      <c r="B32" s="26" t="s">
        <v>53</v>
      </c>
      <c r="C32" s="26" t="s">
        <v>51</v>
      </c>
      <c r="D32" s="27" t="s">
        <v>14</v>
      </c>
      <c r="E32" s="26">
        <v>3</v>
      </c>
      <c r="F32" s="26">
        <f ca="1">IF(E32&gt;=12,1,VLOOKUP(E32,Tabelle2!$A$1:$B$12,2,TRUE))</f>
        <v>15</v>
      </c>
      <c r="G32" s="26"/>
      <c r="H32" s="26"/>
      <c r="I32" s="28">
        <v>5</v>
      </c>
      <c r="J32" s="28">
        <f ca="1">IF(I32&gt;=12,1,VLOOKUP(I32,Tabelle2!$A$1:$B$12,2,TRUE))</f>
        <v>11</v>
      </c>
      <c r="K32" s="26">
        <v>2</v>
      </c>
      <c r="L32" s="26">
        <f ca="1">IF(K32&gt;=12,1,VLOOKUP(K32,Tabelle2!$A$1:$B$12,2,TRUE))</f>
        <v>17</v>
      </c>
      <c r="M32" s="26">
        <v>3</v>
      </c>
      <c r="N32" s="26">
        <f ca="1">IF(M32&gt;=12,1,VLOOKUP(M32,Tabelle2!$A$1:$B$12,2,TRUE))</f>
        <v>15</v>
      </c>
      <c r="O32" s="26">
        <v>3</v>
      </c>
      <c r="P32" s="26">
        <f ca="1">IF(O32&gt;=12,1,VLOOKUP(O32,Tabelle2!$A$1:$B$12,2,TRUE))</f>
        <v>15</v>
      </c>
      <c r="Q32" s="26"/>
      <c r="R32" s="26"/>
      <c r="S32" s="26">
        <v>2</v>
      </c>
      <c r="T32" s="26">
        <f ca="1">IF(S32&gt;=12,1,VLOOKUP(S32,Tabelle2!$A$1:$B$12,2,TRUE))</f>
        <v>17</v>
      </c>
      <c r="U32" s="26">
        <v>5</v>
      </c>
      <c r="V32" s="26">
        <f ca="1">IF(U32&gt;=12,1,VLOOKUP(U32,Tabelle2!$A$1:$B$12,2,TRUE))</f>
        <v>11</v>
      </c>
      <c r="W32" s="26"/>
      <c r="X32" s="26"/>
      <c r="Y32" s="26">
        <f>F32+L32+N32+P32+T32+V32+X32</f>
        <v>90</v>
      </c>
      <c r="Z32" s="1">
        <v>90</v>
      </c>
      <c r="AA32" s="4"/>
      <c r="AB32" s="4"/>
      <c r="AC32" s="4"/>
      <c r="AD32" s="4"/>
      <c r="AE32" s="4"/>
    </row>
    <row r="33" spans="1:31" ht="21.95" customHeight="1">
      <c r="A33" s="33" t="s">
        <v>21</v>
      </c>
      <c r="B33" s="26" t="s">
        <v>50</v>
      </c>
      <c r="C33" s="26" t="s">
        <v>51</v>
      </c>
      <c r="D33" s="27" t="s">
        <v>14</v>
      </c>
      <c r="E33" s="26">
        <v>1</v>
      </c>
      <c r="F33" s="26">
        <f ca="1">IF(E33&gt;=12,1,VLOOKUP(E33,Tabelle2!$A$1:$B$12,2,TRUE))</f>
        <v>20</v>
      </c>
      <c r="G33" s="26"/>
      <c r="H33" s="26"/>
      <c r="I33" s="26">
        <v>2</v>
      </c>
      <c r="J33" s="26">
        <f ca="1">IF(I33&gt;=12,1,VLOOKUP(I33,Tabelle2!$A$1:$B$12,2,TRUE))</f>
        <v>17</v>
      </c>
      <c r="K33" s="26"/>
      <c r="L33" s="26"/>
      <c r="M33" s="26">
        <v>2</v>
      </c>
      <c r="N33" s="26">
        <f ca="1">IF(M33&gt;=12,1,VLOOKUP(M33,Tabelle2!$A$1:$B$12,2,TRUE))</f>
        <v>17</v>
      </c>
      <c r="O33" s="26">
        <v>2</v>
      </c>
      <c r="P33" s="26">
        <f ca="1">IF(O33&gt;=12,1,VLOOKUP(O33,Tabelle2!$A$1:$B$12,2,TRUE))</f>
        <v>17</v>
      </c>
      <c r="Q33" s="26"/>
      <c r="R33" s="26"/>
      <c r="S33" s="26"/>
      <c r="T33" s="26"/>
      <c r="U33" s="26">
        <v>3</v>
      </c>
      <c r="V33" s="26">
        <f ca="1">IF(U33&gt;=12,1,VLOOKUP(U33,Tabelle2!$A$1:$B$12,2,TRUE))</f>
        <v>15</v>
      </c>
      <c r="W33" s="26"/>
      <c r="X33" s="26"/>
      <c r="Y33" s="26">
        <f t="shared" ref="Y33:Y66" si="1">F33+J33+L33+N33+P33+T33+V33+X33</f>
        <v>86</v>
      </c>
      <c r="Z33" s="1">
        <v>86</v>
      </c>
      <c r="AA33" s="4"/>
      <c r="AB33" s="4"/>
      <c r="AC33" s="4"/>
      <c r="AD33" s="4"/>
      <c r="AE33" s="4"/>
    </row>
    <row r="34" spans="1:31" ht="21.95" customHeight="1">
      <c r="A34" s="44" t="s">
        <v>57</v>
      </c>
      <c r="B34" s="44" t="s">
        <v>50</v>
      </c>
      <c r="C34" s="44" t="s">
        <v>51</v>
      </c>
      <c r="D34" s="45" t="s">
        <v>14</v>
      </c>
      <c r="E34" s="44">
        <v>5</v>
      </c>
      <c r="F34" s="44">
        <f ca="1">IF(E34&gt;=12,1,VLOOKUP(E34,Tabelle2!$A$1:$B$12,2,TRUE))</f>
        <v>11</v>
      </c>
      <c r="G34" s="44"/>
      <c r="H34" s="44"/>
      <c r="I34" s="44">
        <v>8</v>
      </c>
      <c r="J34" s="44">
        <f ca="1">IF(I34&gt;=12,1,VLOOKUP(I34,Tabelle2!$A$1:$B$12,2,TRUE))</f>
        <v>5</v>
      </c>
      <c r="K34" s="44">
        <v>3</v>
      </c>
      <c r="L34" s="44">
        <f ca="1">IF(K34&gt;=12,1,VLOOKUP(K34,Tabelle2!$A$1:$B$12,2,TRUE))</f>
        <v>15</v>
      </c>
      <c r="M34" s="44">
        <v>4</v>
      </c>
      <c r="N34" s="44">
        <f ca="1">IF(M34&gt;=12,1,VLOOKUP(M34,Tabelle2!$A$1:$B$12,2,TRUE))</f>
        <v>13</v>
      </c>
      <c r="O34" s="44">
        <v>5</v>
      </c>
      <c r="P34" s="44">
        <f ca="1">IF(O34&gt;=12,1,VLOOKUP(O34,Tabelle2!$A$1:$B$12,2,TRUE))</f>
        <v>11</v>
      </c>
      <c r="Q34" s="44"/>
      <c r="R34" s="44"/>
      <c r="S34" s="44">
        <v>3</v>
      </c>
      <c r="T34" s="44">
        <f ca="1">IF(S34&gt;=12,1,VLOOKUP(S34,Tabelle2!$A$1:$B$12,2,TRUE))</f>
        <v>15</v>
      </c>
      <c r="U34" s="44"/>
      <c r="V34" s="44"/>
      <c r="W34" s="44"/>
      <c r="X34" s="44"/>
      <c r="Y34" s="44">
        <f t="shared" si="1"/>
        <v>70</v>
      </c>
      <c r="Z34" s="1">
        <v>70</v>
      </c>
      <c r="AA34" s="4"/>
      <c r="AB34" s="4"/>
      <c r="AC34" s="4"/>
      <c r="AD34" s="4"/>
      <c r="AE34" s="4"/>
    </row>
    <row r="35" spans="1:31" ht="21.95" customHeight="1">
      <c r="A35" s="48" t="s">
        <v>59</v>
      </c>
      <c r="B35" s="48" t="s">
        <v>60</v>
      </c>
      <c r="C35" s="48" t="s">
        <v>51</v>
      </c>
      <c r="D35" s="49" t="s">
        <v>61</v>
      </c>
      <c r="E35" s="48">
        <v>7</v>
      </c>
      <c r="F35" s="48">
        <f ca="1">IF(E35&gt;=12,1,VLOOKUP(E35,Tabelle2!$A$1:$B$12,2,TRUE))</f>
        <v>7</v>
      </c>
      <c r="G35" s="48"/>
      <c r="H35" s="48"/>
      <c r="I35" s="50">
        <v>12</v>
      </c>
      <c r="J35" s="50">
        <f ca="1">IF(I35&gt;=12,1,VLOOKUP(I35,Tabelle2!$A$1:$B$12,2,TRUE))</f>
        <v>1</v>
      </c>
      <c r="K35" s="48">
        <v>4</v>
      </c>
      <c r="L35" s="48">
        <f ca="1">IF(K35&gt;=12,1,VLOOKUP(K35,Tabelle2!$A$1:$B$12,2,TRUE))</f>
        <v>13</v>
      </c>
      <c r="M35" s="48">
        <v>6</v>
      </c>
      <c r="N35" s="48">
        <f ca="1">IF(M35&gt;=12,1,VLOOKUP(M35,Tabelle2!$A$1:$B$12,2,TRUE))</f>
        <v>9</v>
      </c>
      <c r="O35" s="48">
        <v>7</v>
      </c>
      <c r="P35" s="48">
        <f ca="1">IF(O35&gt;=12,1,VLOOKUP(O35,Tabelle2!$A$1:$B$12,2,TRUE))</f>
        <v>7</v>
      </c>
      <c r="Q35" s="48"/>
      <c r="R35" s="48"/>
      <c r="S35" s="50">
        <v>8</v>
      </c>
      <c r="T35" s="50">
        <f ca="1">IF(S35&gt;=12,1,VLOOKUP(S35,Tabelle2!$A$1:$B$12,2,TRUE))</f>
        <v>5</v>
      </c>
      <c r="U35" s="48">
        <v>7</v>
      </c>
      <c r="V35" s="48">
        <f ca="1">IF(U35&gt;=12,1,VLOOKUP(U35,Tabelle2!$A$1:$B$12,2,TRUE))</f>
        <v>7</v>
      </c>
      <c r="W35" s="48">
        <v>2</v>
      </c>
      <c r="X35" s="48">
        <f ca="1">IF(W35&gt;=12,1,VLOOKUP(W35,Tabelle2!$A$1:$B$12,2,TRUE))</f>
        <v>17</v>
      </c>
      <c r="Y35" s="48">
        <f>F35+L35+N35+P35+V35+X35</f>
        <v>60</v>
      </c>
      <c r="Z35" s="1">
        <v>60</v>
      </c>
      <c r="AA35" s="4"/>
      <c r="AB35" s="4"/>
      <c r="AC35" s="4"/>
      <c r="AD35" s="4"/>
      <c r="AE35" s="4"/>
    </row>
    <row r="36" spans="1:31" ht="21.95" customHeight="1">
      <c r="A36" s="10" t="s">
        <v>55</v>
      </c>
      <c r="B36" s="10" t="s">
        <v>56</v>
      </c>
      <c r="C36" s="10" t="s">
        <v>51</v>
      </c>
      <c r="D36" s="16" t="s">
        <v>14</v>
      </c>
      <c r="E36" s="10">
        <v>4</v>
      </c>
      <c r="F36" s="10">
        <f ca="1">IF(E36&gt;=12,1,VLOOKUP(E36,Tabelle2!$A$1:$B$12,2,TRUE))</f>
        <v>13</v>
      </c>
      <c r="G36" s="10"/>
      <c r="H36" s="10"/>
      <c r="I36" s="10">
        <v>3</v>
      </c>
      <c r="J36" s="10">
        <f ca="1">IF(I36&gt;=12,1,VLOOKUP(I36,Tabelle2!$A$1:$B$12,2,TRUE))</f>
        <v>15</v>
      </c>
      <c r="K36" s="10"/>
      <c r="L36" s="10"/>
      <c r="M36" s="10"/>
      <c r="N36" s="10"/>
      <c r="O36" s="10">
        <v>4</v>
      </c>
      <c r="P36" s="10">
        <f ca="1">IF(O36&gt;=12,1,VLOOKUP(O36,Tabelle2!$A$1:$B$12,2,TRUE))</f>
        <v>13</v>
      </c>
      <c r="Q36" s="10"/>
      <c r="R36" s="10"/>
      <c r="S36" s="10"/>
      <c r="T36" s="10"/>
      <c r="U36" s="10">
        <v>14</v>
      </c>
      <c r="V36" s="10">
        <f ca="1">IF(U36&gt;=12,1,VLOOKUP(U36,Tabelle2!$A$1:$B$12,2,TRUE))</f>
        <v>1</v>
      </c>
      <c r="W36" s="10"/>
      <c r="X36" s="10"/>
      <c r="Y36" s="10">
        <f t="shared" si="1"/>
        <v>42</v>
      </c>
      <c r="Z36" s="1">
        <v>42</v>
      </c>
      <c r="AA36" s="4"/>
      <c r="AB36" s="4"/>
      <c r="AC36" s="4"/>
      <c r="AD36" s="4"/>
      <c r="AE36" s="4"/>
    </row>
    <row r="37" spans="1:31" ht="21.95" customHeight="1">
      <c r="A37" s="34" t="s">
        <v>62</v>
      </c>
      <c r="B37" s="34" t="s">
        <v>63</v>
      </c>
      <c r="C37" s="34" t="s">
        <v>51</v>
      </c>
      <c r="D37" s="35" t="s">
        <v>61</v>
      </c>
      <c r="E37" s="34">
        <v>8</v>
      </c>
      <c r="F37" s="34">
        <f ca="1">IF(E37&gt;=12,1,VLOOKUP(E37,Tabelle2!$A$1:$B$12,2,TRUE))</f>
        <v>5</v>
      </c>
      <c r="G37" s="34"/>
      <c r="H37" s="34"/>
      <c r="I37" s="34"/>
      <c r="J37" s="34"/>
      <c r="K37" s="34"/>
      <c r="L37" s="34"/>
      <c r="M37" s="34">
        <v>5</v>
      </c>
      <c r="N37" s="34">
        <f ca="1">IF(M37&gt;=12,1,VLOOKUP(M37,Tabelle2!$A$1:$B$12,2,TRUE))</f>
        <v>11</v>
      </c>
      <c r="O37" s="34">
        <v>6</v>
      </c>
      <c r="P37" s="34">
        <f ca="1">IF(O37&gt;=12,1,VLOOKUP(O37,Tabelle2!$A$1:$B$12,2,TRUE))</f>
        <v>9</v>
      </c>
      <c r="Q37" s="34"/>
      <c r="R37" s="34"/>
      <c r="S37" s="34">
        <v>5</v>
      </c>
      <c r="T37" s="34">
        <f ca="1">IF(S37&gt;=12,1,VLOOKUP(S37,Tabelle2!$A$1:$B$12,2,TRUE))</f>
        <v>11</v>
      </c>
      <c r="U37" s="34"/>
      <c r="V37" s="34"/>
      <c r="W37" s="34"/>
      <c r="X37" s="34"/>
      <c r="Y37" s="34">
        <f t="shared" si="1"/>
        <v>36</v>
      </c>
      <c r="Z37" s="1">
        <v>36</v>
      </c>
      <c r="AA37" s="4"/>
      <c r="AB37" s="4"/>
      <c r="AC37" s="4"/>
      <c r="AD37" s="4"/>
      <c r="AE37" s="4"/>
    </row>
    <row r="38" spans="1:31" ht="21.95" customHeight="1">
      <c r="A38" s="10" t="s">
        <v>65</v>
      </c>
      <c r="B38" s="10" t="s">
        <v>66</v>
      </c>
      <c r="C38" s="10" t="s">
        <v>51</v>
      </c>
      <c r="D38" s="16" t="s">
        <v>14</v>
      </c>
      <c r="E38" s="10">
        <v>10</v>
      </c>
      <c r="F38" s="10">
        <f ca="1">IF(E38&gt;=12,1,VLOOKUP(E38,Tabelle2!$A$1:$B$12,2,TRUE))</f>
        <v>3</v>
      </c>
      <c r="G38" s="10"/>
      <c r="H38" s="10"/>
      <c r="I38" s="10">
        <v>13</v>
      </c>
      <c r="J38" s="10">
        <f ca="1">IF(I38&gt;=12,1,VLOOKUP(I38,Tabelle2!$A$1:$B$12,2,TRUE))</f>
        <v>1</v>
      </c>
      <c r="K38" s="10"/>
      <c r="L38" s="10"/>
      <c r="M38" s="10">
        <v>7</v>
      </c>
      <c r="N38" s="10">
        <f ca="1">IF(M38&gt;=12,1,VLOOKUP(M38,Tabelle2!$A$1:$B$12,2,TRUE))</f>
        <v>7</v>
      </c>
      <c r="O38" s="10">
        <v>8</v>
      </c>
      <c r="P38" s="10">
        <f ca="1">IF(O38&gt;=12,1,VLOOKUP(O38,Tabelle2!$A$1:$B$12,2,TRUE))</f>
        <v>5</v>
      </c>
      <c r="Q38" s="10"/>
      <c r="R38" s="10"/>
      <c r="S38" s="10"/>
      <c r="T38" s="10"/>
      <c r="U38" s="10">
        <v>4</v>
      </c>
      <c r="V38" s="10">
        <f ca="1">IF(U38&gt;=12,1,VLOOKUP(U38,Tabelle2!$A$1:$B$12,2,TRUE))</f>
        <v>13</v>
      </c>
      <c r="W38" s="10"/>
      <c r="X38" s="10"/>
      <c r="Y38" s="10">
        <f t="shared" si="1"/>
        <v>29</v>
      </c>
      <c r="Z38" s="1">
        <v>29</v>
      </c>
      <c r="AA38" s="4"/>
      <c r="AB38" s="4"/>
      <c r="AC38" s="4"/>
      <c r="AD38" s="4"/>
      <c r="AE38" s="4"/>
    </row>
    <row r="39" spans="1:31" ht="21.95" customHeight="1">
      <c r="A39" s="10" t="s">
        <v>64</v>
      </c>
      <c r="B39" s="10" t="s">
        <v>58</v>
      </c>
      <c r="C39" s="10" t="s">
        <v>51</v>
      </c>
      <c r="D39" s="16" t="s">
        <v>13</v>
      </c>
      <c r="E39" s="10">
        <v>9</v>
      </c>
      <c r="F39" s="10">
        <f ca="1">IF(E39&gt;=12,1,VLOOKUP(E39,Tabelle2!$A$1:$B$12,2,TRUE))</f>
        <v>4</v>
      </c>
      <c r="G39" s="10"/>
      <c r="H39" s="10"/>
      <c r="I39" s="10">
        <v>4</v>
      </c>
      <c r="J39" s="10">
        <f ca="1">IF(I39&gt;=12,1,VLOOKUP(I39,Tabelle2!$A$1:$B$12,2,TRUE))</f>
        <v>13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v>6</v>
      </c>
      <c r="V39" s="10">
        <f ca="1">IF(U39&gt;=12,1,VLOOKUP(U39,Tabelle2!$A$1:$B$12,2,TRUE))</f>
        <v>9</v>
      </c>
      <c r="W39" s="10"/>
      <c r="X39" s="10"/>
      <c r="Y39" s="10">
        <f t="shared" si="1"/>
        <v>26</v>
      </c>
      <c r="Z39" s="1">
        <v>26</v>
      </c>
      <c r="AA39" s="4"/>
      <c r="AB39" s="4"/>
      <c r="AC39" s="4"/>
      <c r="AD39" s="4"/>
      <c r="AE39" s="4"/>
    </row>
    <row r="40" spans="1:31" ht="21.95" customHeight="1">
      <c r="A40" s="10" t="s">
        <v>457</v>
      </c>
      <c r="B40" s="10" t="s">
        <v>461</v>
      </c>
      <c r="C40" s="10" t="s">
        <v>51</v>
      </c>
      <c r="D40" s="16" t="s">
        <v>117</v>
      </c>
      <c r="E40" s="10"/>
      <c r="F40" s="10"/>
      <c r="G40" s="10"/>
      <c r="H40" s="10"/>
      <c r="I40" s="10"/>
      <c r="J40" s="10"/>
      <c r="K40" s="10">
        <v>5</v>
      </c>
      <c r="L40" s="10">
        <f ca="1">IF(K40&gt;=12,1,VLOOKUP(K40,Tabelle2!$A$1:$B$12,2,TRUE))</f>
        <v>11</v>
      </c>
      <c r="M40" s="10"/>
      <c r="N40" s="10"/>
      <c r="O40" s="10"/>
      <c r="P40" s="10"/>
      <c r="Q40" s="10"/>
      <c r="R40" s="10"/>
      <c r="S40" s="10">
        <v>6</v>
      </c>
      <c r="T40" s="10">
        <f ca="1">IF(S40&gt;=12,1,VLOOKUP(S40,Tabelle2!$A$1:$B$12,2,TRUE))</f>
        <v>9</v>
      </c>
      <c r="U40" s="10"/>
      <c r="V40" s="10"/>
      <c r="W40" s="10"/>
      <c r="X40" s="10"/>
      <c r="Y40" s="10">
        <f t="shared" si="1"/>
        <v>20</v>
      </c>
      <c r="Z40" s="1">
        <v>20</v>
      </c>
    </row>
    <row r="41" spans="1:31" ht="21.95" customHeight="1">
      <c r="A41" s="10" t="s">
        <v>854</v>
      </c>
      <c r="B41" s="10" t="s">
        <v>229</v>
      </c>
      <c r="C41" s="10" t="s">
        <v>51</v>
      </c>
      <c r="D41" s="16" t="s">
        <v>855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>
        <v>1</v>
      </c>
      <c r="X41" s="10">
        <f ca="1">IF(W41&gt;=12,1,VLOOKUP(W41,Tabelle2!$A$1:$B$12,2,TRUE))</f>
        <v>20</v>
      </c>
      <c r="Y41" s="10">
        <f t="shared" si="1"/>
        <v>20</v>
      </c>
      <c r="Z41" s="1">
        <v>20</v>
      </c>
    </row>
    <row r="42" spans="1:31" ht="21.95" customHeight="1">
      <c r="A42" s="10" t="s">
        <v>706</v>
      </c>
      <c r="B42" s="10" t="s">
        <v>218</v>
      </c>
      <c r="C42" s="10" t="s">
        <v>51</v>
      </c>
      <c r="D42" s="16" t="s">
        <v>708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v>2</v>
      </c>
      <c r="V42" s="10">
        <f ca="1">IF(U42&gt;=12,1,VLOOKUP(U42,Tabelle2!$A$1:$B$12,2,TRUE))</f>
        <v>17</v>
      </c>
      <c r="W42" s="10"/>
      <c r="X42" s="10"/>
      <c r="Y42" s="10">
        <f t="shared" si="1"/>
        <v>17</v>
      </c>
      <c r="Z42" s="1">
        <v>17</v>
      </c>
    </row>
    <row r="43" spans="1:31" ht="21.95" customHeight="1">
      <c r="A43" s="10" t="s">
        <v>19</v>
      </c>
      <c r="B43" s="10" t="s">
        <v>58</v>
      </c>
      <c r="C43" s="10" t="s">
        <v>51</v>
      </c>
      <c r="D43" s="16" t="s">
        <v>14</v>
      </c>
      <c r="E43" s="10">
        <v>6</v>
      </c>
      <c r="F43" s="10">
        <f ca="1">IF(E43&gt;=12,1,VLOOKUP(E43,Tabelle2!$A$1:$B$12,2,TRUE))</f>
        <v>9</v>
      </c>
      <c r="G43" s="10"/>
      <c r="H43" s="10"/>
      <c r="I43" s="10">
        <v>10</v>
      </c>
      <c r="J43" s="10">
        <f ca="1">IF(I43&gt;=12,1,VLOOKUP(I43,Tabelle2!$A$1:$B$12,2,TRUE))</f>
        <v>3</v>
      </c>
      <c r="K43" s="10"/>
      <c r="L43" s="10"/>
      <c r="M43" s="10"/>
      <c r="N43" s="10"/>
      <c r="O43" s="10">
        <v>11</v>
      </c>
      <c r="P43" s="10">
        <f ca="1">IF(O43&gt;=12,1,VLOOKUP(O43,Tabelle2!$A$1:$B$12,2,TRUE))</f>
        <v>2</v>
      </c>
      <c r="Q43" s="10"/>
      <c r="R43" s="10"/>
      <c r="S43" s="10"/>
      <c r="T43" s="10"/>
      <c r="U43" s="10"/>
      <c r="V43" s="10"/>
      <c r="W43" s="10"/>
      <c r="X43" s="10"/>
      <c r="Y43" s="10">
        <f t="shared" si="1"/>
        <v>14</v>
      </c>
      <c r="Z43" s="1">
        <v>14</v>
      </c>
    </row>
    <row r="44" spans="1:31" ht="21.95" customHeight="1">
      <c r="A44" s="10" t="s">
        <v>558</v>
      </c>
      <c r="B44" s="10" t="s">
        <v>559</v>
      </c>
      <c r="C44" s="10" t="s">
        <v>51</v>
      </c>
      <c r="D44" s="16" t="s">
        <v>117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4</v>
      </c>
      <c r="T44" s="10">
        <f ca="1">IF(S44&gt;=12,1,VLOOKUP(S44,Tabelle2!$A$1:$B$12,2,TRUE))</f>
        <v>13</v>
      </c>
      <c r="U44" s="10"/>
      <c r="V44" s="10"/>
      <c r="W44" s="10"/>
      <c r="X44" s="10"/>
      <c r="Y44" s="10">
        <f t="shared" si="1"/>
        <v>13</v>
      </c>
      <c r="Z44" s="1">
        <v>13</v>
      </c>
    </row>
    <row r="45" spans="1:31" ht="21.95" customHeight="1">
      <c r="A45" s="10" t="s">
        <v>352</v>
      </c>
      <c r="B45" s="10" t="s">
        <v>254</v>
      </c>
      <c r="C45" s="10" t="s">
        <v>51</v>
      </c>
      <c r="D45" s="16" t="s">
        <v>353</v>
      </c>
      <c r="E45" s="10"/>
      <c r="F45" s="10"/>
      <c r="G45" s="10"/>
      <c r="H45" s="10"/>
      <c r="I45" s="10">
        <v>7</v>
      </c>
      <c r="J45" s="10">
        <f ca="1">IF(I45&gt;=12,1,VLOOKUP(I45,Tabelle2!$A$1:$B$12,2,TRUE))</f>
        <v>7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v>9</v>
      </c>
      <c r="V45" s="10">
        <f ca="1">IF(U45&gt;=12,1,VLOOKUP(U45,Tabelle2!$A$1:$B$12,2,TRUE))</f>
        <v>4</v>
      </c>
      <c r="W45" s="10"/>
      <c r="X45" s="10"/>
      <c r="Y45" s="10">
        <f t="shared" si="1"/>
        <v>11</v>
      </c>
      <c r="Z45" s="1">
        <v>11</v>
      </c>
    </row>
    <row r="46" spans="1:31" ht="21.95" customHeight="1">
      <c r="A46" s="10" t="s">
        <v>69</v>
      </c>
      <c r="B46" s="10" t="s">
        <v>70</v>
      </c>
      <c r="C46" s="10" t="s">
        <v>51</v>
      </c>
      <c r="D46" s="16" t="s">
        <v>14</v>
      </c>
      <c r="E46" s="10">
        <v>12</v>
      </c>
      <c r="F46" s="10">
        <f ca="1">IF(E46&gt;=12,1,VLOOKUP(E46,Tabelle2!$A$1:$B$12,2,TRUE))</f>
        <v>1</v>
      </c>
      <c r="G46" s="10"/>
      <c r="H46" s="10"/>
      <c r="I46" s="10">
        <v>14</v>
      </c>
      <c r="J46" s="10">
        <f ca="1">IF(I46&gt;=12,1,VLOOKUP(I46,Tabelle2!$A$1:$B$12,2,TRUE))</f>
        <v>1</v>
      </c>
      <c r="K46" s="10"/>
      <c r="L46" s="10"/>
      <c r="M46" s="10"/>
      <c r="N46" s="10"/>
      <c r="O46" s="10">
        <v>10</v>
      </c>
      <c r="P46" s="10">
        <f ca="1">IF(O46&gt;=12,1,VLOOKUP(O46,Tabelle2!$A$1:$B$12,2,TRUE))</f>
        <v>3</v>
      </c>
      <c r="Q46" s="10"/>
      <c r="R46" s="10"/>
      <c r="S46" s="10"/>
      <c r="T46" s="10"/>
      <c r="U46" s="10">
        <v>8</v>
      </c>
      <c r="V46" s="10">
        <f ca="1">IF(U46&gt;=12,1,VLOOKUP(U46,Tabelle2!$A$1:$B$12,2,TRUE))</f>
        <v>5</v>
      </c>
      <c r="W46" s="10"/>
      <c r="X46" s="10"/>
      <c r="Y46" s="10">
        <f>F46+J46+L46+N46+P46+T46+V46+X46</f>
        <v>10</v>
      </c>
      <c r="Z46" s="1">
        <v>10</v>
      </c>
    </row>
    <row r="47" spans="1:31" ht="21.95" customHeight="1">
      <c r="A47" s="10" t="s">
        <v>164</v>
      </c>
      <c r="B47" s="10" t="s">
        <v>350</v>
      </c>
      <c r="C47" s="10" t="s">
        <v>51</v>
      </c>
      <c r="D47" s="16" t="s">
        <v>351</v>
      </c>
      <c r="E47" s="10"/>
      <c r="F47" s="10"/>
      <c r="G47" s="10"/>
      <c r="H47" s="10"/>
      <c r="I47" s="10">
        <v>6</v>
      </c>
      <c r="J47" s="10">
        <f ca="1">IF(I47&gt;=12,1,VLOOKUP(I47,Tabelle2!$A$1:$B$12,2,TRUE))</f>
        <v>9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>
        <f t="shared" si="1"/>
        <v>9</v>
      </c>
      <c r="Z47" s="1">
        <v>9</v>
      </c>
    </row>
    <row r="48" spans="1:31" ht="21.95" customHeight="1">
      <c r="A48" s="10" t="s">
        <v>560</v>
      </c>
      <c r="B48" s="10" t="s">
        <v>242</v>
      </c>
      <c r="C48" s="10" t="s">
        <v>51</v>
      </c>
      <c r="D48" s="16" t="s">
        <v>557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v>7</v>
      </c>
      <c r="T48" s="10">
        <f ca="1">IF(S48&gt;=12,1,VLOOKUP(S48,Tabelle2!$A$1:$B$12,2,TRUE))</f>
        <v>7</v>
      </c>
      <c r="U48" s="10"/>
      <c r="V48" s="10"/>
      <c r="W48" s="10"/>
      <c r="X48" s="10"/>
      <c r="Y48" s="10">
        <f t="shared" si="1"/>
        <v>7</v>
      </c>
      <c r="Z48" s="1">
        <v>7</v>
      </c>
    </row>
    <row r="49" spans="1:26" ht="21.95" customHeight="1">
      <c r="A49" s="10" t="s">
        <v>354</v>
      </c>
      <c r="B49" s="10" t="s">
        <v>355</v>
      </c>
      <c r="C49" s="10" t="s">
        <v>51</v>
      </c>
      <c r="D49" s="16" t="s">
        <v>356</v>
      </c>
      <c r="E49" s="10"/>
      <c r="F49" s="10"/>
      <c r="G49" s="10"/>
      <c r="H49" s="10"/>
      <c r="I49" s="10">
        <v>9</v>
      </c>
      <c r="J49" s="10">
        <f ca="1">IF(I49&gt;=12,1,VLOOKUP(I49,Tabelle2!$A$1:$B$12,2,TRUE))</f>
        <v>4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>
        <f t="shared" si="1"/>
        <v>4</v>
      </c>
      <c r="Z49" s="1">
        <v>4</v>
      </c>
    </row>
    <row r="50" spans="1:26" ht="21.95" customHeight="1">
      <c r="A50" s="10" t="s">
        <v>534</v>
      </c>
      <c r="B50" s="10" t="s">
        <v>475</v>
      </c>
      <c r="C50" s="10" t="s">
        <v>51</v>
      </c>
      <c r="D50" s="16" t="s">
        <v>535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>
        <v>9</v>
      </c>
      <c r="P50" s="10">
        <f ca="1">IF(O50&gt;=12,1,VLOOKUP(O50,Tabelle2!$A$1:$B$12,2,TRUE))</f>
        <v>4</v>
      </c>
      <c r="Q50" s="10"/>
      <c r="R50" s="10"/>
      <c r="S50" s="10"/>
      <c r="T50" s="10"/>
      <c r="U50" s="10"/>
      <c r="V50" s="10"/>
      <c r="W50" s="10"/>
      <c r="X50" s="10"/>
      <c r="Y50" s="10">
        <f t="shared" si="1"/>
        <v>4</v>
      </c>
      <c r="Z50" s="1">
        <v>4</v>
      </c>
    </row>
    <row r="51" spans="1:26" ht="21.95" customHeight="1">
      <c r="A51" s="10" t="s">
        <v>561</v>
      </c>
      <c r="B51" s="10" t="s">
        <v>562</v>
      </c>
      <c r="C51" s="10" t="s">
        <v>51</v>
      </c>
      <c r="D51" s="1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v>9</v>
      </c>
      <c r="T51" s="10">
        <f ca="1">IF(S51&gt;=12,1,VLOOKUP(S51,Tabelle2!$A$1:$B$12,2,TRUE))</f>
        <v>4</v>
      </c>
      <c r="U51" s="10"/>
      <c r="V51" s="10"/>
      <c r="W51" s="10"/>
      <c r="X51" s="10"/>
      <c r="Y51" s="10">
        <f t="shared" si="1"/>
        <v>4</v>
      </c>
      <c r="Z51" s="1">
        <v>4</v>
      </c>
    </row>
    <row r="52" spans="1:26" ht="21.95" customHeight="1">
      <c r="A52" s="10" t="s">
        <v>563</v>
      </c>
      <c r="B52" s="10" t="s">
        <v>447</v>
      </c>
      <c r="C52" s="10" t="s">
        <v>51</v>
      </c>
      <c r="D52" s="16" t="s">
        <v>557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>
        <v>10</v>
      </c>
      <c r="T52" s="10">
        <f ca="1">IF(S52&gt;=12,1,VLOOKUP(S52,Tabelle2!$A$1:$B$12,2,TRUE))</f>
        <v>3</v>
      </c>
      <c r="U52" s="10"/>
      <c r="V52" s="10"/>
      <c r="W52" s="10"/>
      <c r="X52" s="10"/>
      <c r="Y52" s="10">
        <f t="shared" si="1"/>
        <v>3</v>
      </c>
      <c r="Z52" s="1">
        <v>3</v>
      </c>
    </row>
    <row r="53" spans="1:26" ht="21.95" customHeight="1">
      <c r="A53" s="10" t="s">
        <v>707</v>
      </c>
      <c r="B53" s="10" t="s">
        <v>370</v>
      </c>
      <c r="C53" s="10" t="s">
        <v>51</v>
      </c>
      <c r="D53" s="16" t="s">
        <v>709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v>10</v>
      </c>
      <c r="V53" s="10">
        <f ca="1">IF(U53&gt;=12,1,VLOOKUP(U53,Tabelle2!$A$1:$B$12,2,TRUE))</f>
        <v>3</v>
      </c>
      <c r="W53" s="10"/>
      <c r="X53" s="10"/>
      <c r="Y53" s="10">
        <f t="shared" si="1"/>
        <v>3</v>
      </c>
      <c r="Z53" s="1">
        <v>3</v>
      </c>
    </row>
    <row r="54" spans="1:26" ht="21.95" customHeight="1">
      <c r="A54" s="10" t="s">
        <v>67</v>
      </c>
      <c r="B54" s="10" t="s">
        <v>68</v>
      </c>
      <c r="C54" s="10" t="s">
        <v>51</v>
      </c>
      <c r="D54" s="16" t="s">
        <v>20</v>
      </c>
      <c r="E54" s="10">
        <v>11</v>
      </c>
      <c r="F54" s="10">
        <f ca="1">IF(E54&gt;=12,1,VLOOKUP(E54,Tabelle2!$A$1:$B$12,2,TRUE))</f>
        <v>2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>
        <f t="shared" si="1"/>
        <v>2</v>
      </c>
      <c r="Z54" s="1">
        <v>2</v>
      </c>
    </row>
    <row r="55" spans="1:26" ht="21.95" customHeight="1">
      <c r="A55" s="10" t="s">
        <v>71</v>
      </c>
      <c r="B55" s="10" t="s">
        <v>68</v>
      </c>
      <c r="C55" s="10" t="s">
        <v>51</v>
      </c>
      <c r="D55" s="16" t="s">
        <v>14</v>
      </c>
      <c r="E55" s="10">
        <v>13</v>
      </c>
      <c r="F55" s="10">
        <f ca="1">IF(E55&gt;=12,1,VLOOKUP(E55,Tabelle2!$A$1:$B$12,2,TRUE))</f>
        <v>1</v>
      </c>
      <c r="G55" s="10"/>
      <c r="H55" s="10"/>
      <c r="I55" s="10">
        <v>15</v>
      </c>
      <c r="J55" s="10">
        <f ca="1">IF(I55&gt;=12,1,VLOOKUP(I55,Tabelle2!$A$1:$B$12,2,TRUE))</f>
        <v>1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>
        <f t="shared" si="1"/>
        <v>2</v>
      </c>
      <c r="Z55" s="1">
        <v>2</v>
      </c>
    </row>
    <row r="56" spans="1:26" ht="21.95" customHeight="1">
      <c r="A56" s="10" t="s">
        <v>357</v>
      </c>
      <c r="B56" s="10" t="s">
        <v>358</v>
      </c>
      <c r="C56" s="10" t="s">
        <v>51</v>
      </c>
      <c r="D56" s="16" t="s">
        <v>359</v>
      </c>
      <c r="E56" s="10"/>
      <c r="F56" s="10"/>
      <c r="G56" s="10"/>
      <c r="H56" s="10"/>
      <c r="I56" s="10">
        <v>11</v>
      </c>
      <c r="J56" s="10">
        <f ca="1">IF(I56&gt;=12,1,VLOOKUP(I56,Tabelle2!$A$1:$B$12,2,TRUE))</f>
        <v>2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>
        <f t="shared" si="1"/>
        <v>2</v>
      </c>
      <c r="Z56" s="1">
        <v>2</v>
      </c>
    </row>
    <row r="57" spans="1:26" ht="21.95" customHeight="1">
      <c r="A57" s="10" t="s">
        <v>75</v>
      </c>
      <c r="B57" s="10" t="s">
        <v>76</v>
      </c>
      <c r="C57" s="10" t="s">
        <v>51</v>
      </c>
      <c r="D57" s="16" t="s">
        <v>18</v>
      </c>
      <c r="E57" s="10">
        <v>17</v>
      </c>
      <c r="F57" s="10">
        <f ca="1">IF(E57&gt;=12,1,VLOOKUP(E57,Tabelle2!$A$1:$B$12,2,TRUE))</f>
        <v>1</v>
      </c>
      <c r="G57" s="10"/>
      <c r="H57" s="10"/>
      <c r="I57" s="10"/>
      <c r="J57" s="10"/>
      <c r="K57" s="10"/>
      <c r="L57" s="10"/>
      <c r="M57" s="10"/>
      <c r="N57" s="10"/>
      <c r="O57" s="10">
        <v>12</v>
      </c>
      <c r="P57" s="10">
        <f ca="1">IF(O57&gt;=12,1,VLOOKUP(O57,Tabelle2!$A$1:$B$12,2,TRUE))</f>
        <v>1</v>
      </c>
      <c r="Q57" s="10"/>
      <c r="R57" s="10"/>
      <c r="S57" s="10"/>
      <c r="T57" s="10"/>
      <c r="U57" s="10"/>
      <c r="V57" s="10"/>
      <c r="W57" s="10"/>
      <c r="X57" s="10"/>
      <c r="Y57" s="10">
        <f t="shared" si="1"/>
        <v>2</v>
      </c>
      <c r="Z57" s="1">
        <v>2</v>
      </c>
    </row>
    <row r="58" spans="1:26" ht="21.95" customHeight="1">
      <c r="A58" s="10" t="s">
        <v>710</v>
      </c>
      <c r="B58" s="10" t="s">
        <v>68</v>
      </c>
      <c r="C58" s="10" t="s">
        <v>51</v>
      </c>
      <c r="D58" s="16" t="s">
        <v>711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v>11</v>
      </c>
      <c r="V58" s="10">
        <f ca="1">IF(U58&gt;=12,1,VLOOKUP(U58,Tabelle2!$A$1:$B$12,2,TRUE))</f>
        <v>2</v>
      </c>
      <c r="W58" s="10"/>
      <c r="X58" s="10"/>
      <c r="Y58" s="10">
        <f t="shared" si="1"/>
        <v>2</v>
      </c>
      <c r="Z58" s="1">
        <v>2</v>
      </c>
    </row>
    <row r="59" spans="1:26" ht="21.95" customHeight="1">
      <c r="A59" s="10" t="s">
        <v>59</v>
      </c>
      <c r="B59" s="10" t="s">
        <v>72</v>
      </c>
      <c r="C59" s="10" t="s">
        <v>51</v>
      </c>
      <c r="D59" s="16"/>
      <c r="E59" s="10">
        <v>14</v>
      </c>
      <c r="F59" s="10">
        <f ca="1">IF(E59&gt;=12,1,VLOOKUP(E59,Tabelle2!$A$1:$B$12,2,TRUE))</f>
        <v>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>
        <f t="shared" si="1"/>
        <v>1</v>
      </c>
      <c r="Z59" s="1">
        <v>1</v>
      </c>
    </row>
    <row r="60" spans="1:26" ht="21.95" customHeight="1">
      <c r="A60" s="10" t="s">
        <v>73</v>
      </c>
      <c r="B60" s="10" t="s">
        <v>16</v>
      </c>
      <c r="C60" s="10" t="s">
        <v>51</v>
      </c>
      <c r="D60" s="16" t="s">
        <v>18</v>
      </c>
      <c r="E60" s="10">
        <v>15</v>
      </c>
      <c r="F60" s="10">
        <f ca="1">IF(E60&gt;=12,1,VLOOKUP(E60,Tabelle2!$A$1:$B$12,2,TRUE))</f>
        <v>1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>
        <f t="shared" si="1"/>
        <v>1</v>
      </c>
      <c r="Z60" s="1">
        <v>1</v>
      </c>
    </row>
    <row r="61" spans="1:26" ht="21.95" customHeight="1">
      <c r="A61" s="10" t="s">
        <v>74</v>
      </c>
      <c r="B61" s="10" t="s">
        <v>30</v>
      </c>
      <c r="C61" s="10" t="s">
        <v>51</v>
      </c>
      <c r="D61" s="16" t="s">
        <v>14</v>
      </c>
      <c r="E61" s="10">
        <v>16</v>
      </c>
      <c r="F61" s="10">
        <f ca="1">IF(E61&gt;=12,1,VLOOKUP(E61,Tabelle2!$A$1:$B$12,2,TRUE))</f>
        <v>1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>
        <f t="shared" si="1"/>
        <v>1</v>
      </c>
      <c r="Z61" s="1">
        <v>1</v>
      </c>
    </row>
    <row r="62" spans="1:26" ht="21.95" customHeight="1">
      <c r="A62" s="10" t="s">
        <v>710</v>
      </c>
      <c r="B62" s="10" t="s">
        <v>712</v>
      </c>
      <c r="C62" s="10" t="s">
        <v>51</v>
      </c>
      <c r="D62" s="16" t="s">
        <v>711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v>12</v>
      </c>
      <c r="V62" s="10">
        <f ca="1">IF(U62&gt;=12,1,VLOOKUP(U62,Tabelle2!$A$1:$B$12,2,TRUE))</f>
        <v>1</v>
      </c>
      <c r="W62" s="10"/>
      <c r="X62" s="10"/>
      <c r="Y62" s="10">
        <f t="shared" si="1"/>
        <v>1</v>
      </c>
      <c r="Z62" s="1">
        <v>1</v>
      </c>
    </row>
    <row r="63" spans="1:26" ht="21.95" customHeight="1">
      <c r="A63" s="10" t="s">
        <v>713</v>
      </c>
      <c r="B63" s="10" t="s">
        <v>340</v>
      </c>
      <c r="C63" s="10" t="s">
        <v>51</v>
      </c>
      <c r="D63" s="1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v>13</v>
      </c>
      <c r="V63" s="10">
        <f ca="1">IF(U63&gt;=12,1,VLOOKUP(U63,Tabelle2!$A$1:$B$12,2,TRUE))</f>
        <v>1</v>
      </c>
      <c r="W63" s="10"/>
      <c r="X63" s="10"/>
      <c r="Y63" s="10">
        <f t="shared" si="1"/>
        <v>1</v>
      </c>
      <c r="Z63" s="1">
        <v>1</v>
      </c>
    </row>
    <row r="64" spans="1:26" ht="21.95" customHeight="1">
      <c r="A64" s="10" t="s">
        <v>714</v>
      </c>
      <c r="B64" s="10" t="s">
        <v>30</v>
      </c>
      <c r="C64" s="10" t="s">
        <v>51</v>
      </c>
      <c r="D64" s="1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v>15</v>
      </c>
      <c r="V64" s="10">
        <f ca="1">IF(U64&gt;=12,1,VLOOKUP(U64,Tabelle2!$A$1:$B$12,2,TRUE))</f>
        <v>1</v>
      </c>
      <c r="W64" s="10"/>
      <c r="X64" s="10"/>
      <c r="Y64" s="10">
        <f t="shared" si="1"/>
        <v>1</v>
      </c>
      <c r="Z64" s="1">
        <v>1</v>
      </c>
    </row>
    <row r="65" spans="1:31" ht="21.95" customHeight="1">
      <c r="A65" s="10" t="s">
        <v>715</v>
      </c>
      <c r="B65" s="10" t="s">
        <v>712</v>
      </c>
      <c r="C65" s="10" t="s">
        <v>51</v>
      </c>
      <c r="D65" s="16" t="s">
        <v>704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v>16</v>
      </c>
      <c r="V65" s="10">
        <f ca="1">IF(U65&gt;=12,1,VLOOKUP(U65,Tabelle2!$A$1:$B$12,2,TRUE))</f>
        <v>1</v>
      </c>
      <c r="W65" s="10"/>
      <c r="X65" s="10"/>
      <c r="Y65" s="10">
        <f t="shared" si="1"/>
        <v>1</v>
      </c>
      <c r="Z65" s="1">
        <v>1</v>
      </c>
    </row>
    <row r="66" spans="1:31" ht="21.95" customHeight="1">
      <c r="A66" s="10" t="s">
        <v>77</v>
      </c>
      <c r="B66" s="10" t="s">
        <v>16</v>
      </c>
      <c r="C66" s="10" t="s">
        <v>51</v>
      </c>
      <c r="D66" s="16" t="s">
        <v>18</v>
      </c>
      <c r="E66" s="10">
        <v>18</v>
      </c>
      <c r="F66" s="10">
        <f ca="1">IF(E66&gt;=12,1,VLOOKUP(E66,Tabelle2!$A$1:$B$12,2,TRUE))</f>
        <v>1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>
        <f t="shared" si="1"/>
        <v>1</v>
      </c>
      <c r="Z66" s="1"/>
    </row>
    <row r="67" spans="1:31" ht="21.9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1"/>
    </row>
    <row r="68" spans="1:31" ht="21.95" customHeight="1">
      <c r="A68" s="8" t="s">
        <v>0</v>
      </c>
      <c r="B68" s="8" t="s">
        <v>1</v>
      </c>
      <c r="C68" s="8" t="s">
        <v>4</v>
      </c>
      <c r="D68" s="9" t="s">
        <v>2</v>
      </c>
      <c r="E68" s="57" t="s">
        <v>5</v>
      </c>
      <c r="F68" s="57"/>
      <c r="G68" s="53" t="s">
        <v>488</v>
      </c>
      <c r="H68" s="54"/>
      <c r="I68" s="57" t="s">
        <v>8</v>
      </c>
      <c r="J68" s="57"/>
      <c r="K68" s="57" t="s">
        <v>6</v>
      </c>
      <c r="L68" s="57"/>
      <c r="M68" s="57" t="s">
        <v>7</v>
      </c>
      <c r="N68" s="57"/>
      <c r="O68" s="57" t="s">
        <v>3</v>
      </c>
      <c r="P68" s="57"/>
      <c r="Q68" s="53" t="s">
        <v>489</v>
      </c>
      <c r="R68" s="54"/>
      <c r="S68" s="53" t="s">
        <v>555</v>
      </c>
      <c r="T68" s="54"/>
      <c r="U68" s="57" t="s">
        <v>9</v>
      </c>
      <c r="V68" s="57"/>
      <c r="W68" s="57" t="s">
        <v>10</v>
      </c>
      <c r="X68" s="57"/>
      <c r="Y68" s="9" t="s">
        <v>12</v>
      </c>
      <c r="Z68" s="2"/>
      <c r="AA68" s="2"/>
      <c r="AB68" s="3"/>
      <c r="AC68" s="3"/>
      <c r="AD68" s="4"/>
      <c r="AE68" s="4"/>
    </row>
    <row r="69" spans="1:31" ht="21.95" customHeight="1">
      <c r="A69" s="8"/>
      <c r="B69" s="8"/>
      <c r="C69" s="8"/>
      <c r="D69" s="9"/>
      <c r="E69" s="11" t="s">
        <v>456</v>
      </c>
      <c r="F69" s="11" t="s">
        <v>458</v>
      </c>
      <c r="G69" s="11" t="s">
        <v>456</v>
      </c>
      <c r="H69" s="11" t="s">
        <v>458</v>
      </c>
      <c r="I69" s="11" t="s">
        <v>456</v>
      </c>
      <c r="J69" s="11" t="s">
        <v>458</v>
      </c>
      <c r="K69" s="11" t="s">
        <v>456</v>
      </c>
      <c r="L69" s="11" t="s">
        <v>458</v>
      </c>
      <c r="M69" s="11" t="s">
        <v>456</v>
      </c>
      <c r="N69" s="11" t="s">
        <v>458</v>
      </c>
      <c r="O69" s="11" t="s">
        <v>456</v>
      </c>
      <c r="P69" s="11" t="s">
        <v>458</v>
      </c>
      <c r="Q69" s="11" t="s">
        <v>456</v>
      </c>
      <c r="R69" s="11" t="s">
        <v>458</v>
      </c>
      <c r="S69" s="11" t="s">
        <v>456</v>
      </c>
      <c r="T69" s="11" t="s">
        <v>458</v>
      </c>
      <c r="U69" s="11" t="s">
        <v>456</v>
      </c>
      <c r="V69" s="11" t="s">
        <v>458</v>
      </c>
      <c r="W69" s="11" t="s">
        <v>456</v>
      </c>
      <c r="X69" s="11" t="s">
        <v>458</v>
      </c>
      <c r="Y69" s="11"/>
      <c r="Z69" s="2"/>
      <c r="AA69" s="2"/>
      <c r="AB69" s="3"/>
      <c r="AC69" s="3"/>
      <c r="AD69" s="4"/>
      <c r="AE69" s="4"/>
    </row>
    <row r="70" spans="1:31" ht="21.95" customHeight="1">
      <c r="A70" s="26" t="s">
        <v>83</v>
      </c>
      <c r="B70" s="26" t="s">
        <v>84</v>
      </c>
      <c r="C70" s="26" t="s">
        <v>80</v>
      </c>
      <c r="D70" s="27" t="s">
        <v>14</v>
      </c>
      <c r="E70" s="28">
        <v>3</v>
      </c>
      <c r="F70" s="28">
        <f ca="1">IF(E70&gt;=12,1,VLOOKUP(E70,Tabelle2!$A$1:$B$12,2,TRUE))</f>
        <v>15</v>
      </c>
      <c r="G70" s="26"/>
      <c r="H70" s="26"/>
      <c r="I70" s="26">
        <v>2</v>
      </c>
      <c r="J70" s="26">
        <f ca="1">IF(I70&gt;=12,1,VLOOKUP(I70,Tabelle2!$A$1:$B$12,2,TRUE))</f>
        <v>17</v>
      </c>
      <c r="K70" s="26">
        <v>1</v>
      </c>
      <c r="L70" s="26">
        <f ca="1">IF(K70&gt;=12,1,VLOOKUP(K70,Tabelle2!$A$1:$B$12,2,TRUE))</f>
        <v>20</v>
      </c>
      <c r="M70" s="26">
        <f ca="1">IF(L70&gt;=12,1,VLOOKUP(L70,Tabelle2!$A$1:$B$12,2,TRUE))</f>
        <v>1</v>
      </c>
      <c r="N70" s="26">
        <f ca="1">IF(M70&gt;=12,1,VLOOKUP(M70,Tabelle2!$A$1:$B$12,2,TRUE))</f>
        <v>20</v>
      </c>
      <c r="O70" s="26">
        <f ca="1">IF(N70&gt;=12,1,VLOOKUP(N70,Tabelle2!$A$1:$B$12,2,TRUE))</f>
        <v>1</v>
      </c>
      <c r="P70" s="26">
        <f ca="1">IF(O70&gt;=12,1,VLOOKUP(O70,Tabelle2!$A$1:$B$12,2,TRUE))</f>
        <v>20</v>
      </c>
      <c r="Q70" s="26"/>
      <c r="R70" s="26"/>
      <c r="S70" s="26">
        <v>2</v>
      </c>
      <c r="T70" s="26">
        <f ca="1">IF(S70&gt;=12,1,VLOOKUP(S70,Tabelle2!$A$1:$B$12,2,TRUE))</f>
        <v>17</v>
      </c>
      <c r="U70" s="26">
        <f ca="1">IF(T70&gt;=12,1,VLOOKUP(T70,Tabelle2!$A$1:$B$12,2,TRUE))</f>
        <v>1</v>
      </c>
      <c r="V70" s="26">
        <f ca="1">IF(U70&gt;=12,1,VLOOKUP(U70,Tabelle2!$A$1:$B$12,2,TRUE))</f>
        <v>20</v>
      </c>
      <c r="W70" s="26"/>
      <c r="X70" s="26"/>
      <c r="Y70" s="26">
        <f>J70+L70+N70+P70+T70+V70+X70</f>
        <v>114</v>
      </c>
      <c r="Z70" s="1">
        <v>114</v>
      </c>
    </row>
    <row r="71" spans="1:31" ht="21.95" customHeight="1">
      <c r="A71" s="30" t="s">
        <v>85</v>
      </c>
      <c r="B71" s="30" t="s">
        <v>86</v>
      </c>
      <c r="C71" s="30" t="s">
        <v>80</v>
      </c>
      <c r="D71" s="31" t="s">
        <v>61</v>
      </c>
      <c r="E71" s="32">
        <v>4</v>
      </c>
      <c r="F71" s="32">
        <f ca="1">IF(E71&gt;=12,1,VLOOKUP(E71,Tabelle2!$A$1:$B$12,2,TRUE))</f>
        <v>13</v>
      </c>
      <c r="G71" s="30"/>
      <c r="H71" s="30"/>
      <c r="I71" s="30">
        <v>3</v>
      </c>
      <c r="J71" s="30">
        <f ca="1">IF(I71&gt;=12,1,VLOOKUP(I71,Tabelle2!$A$1:$B$12,2,TRUE))</f>
        <v>15</v>
      </c>
      <c r="K71" s="30">
        <v>3</v>
      </c>
      <c r="L71" s="30">
        <f ca="1">IF(K71&gt;=12,1,VLOOKUP(K71,Tabelle2!$A$1:$B$12,2,TRUE))</f>
        <v>15</v>
      </c>
      <c r="M71" s="30">
        <v>3</v>
      </c>
      <c r="N71" s="30">
        <f ca="1">IF(M71&gt;=12,1,VLOOKUP(M71,Tabelle2!$A$1:$B$12,2,TRUE))</f>
        <v>15</v>
      </c>
      <c r="O71" s="30">
        <v>3</v>
      </c>
      <c r="P71" s="30">
        <f ca="1">IF(O71&gt;=12,1,VLOOKUP(O71,Tabelle2!$A$1:$B$12,2,TRUE))</f>
        <v>15</v>
      </c>
      <c r="Q71" s="30"/>
      <c r="R71" s="30"/>
      <c r="S71" s="30">
        <v>4</v>
      </c>
      <c r="T71" s="30">
        <f ca="1">IF(S71&gt;=12,1,VLOOKUP(S71,Tabelle2!$A$1:$B$12,2,TRUE))</f>
        <v>13</v>
      </c>
      <c r="U71" s="30"/>
      <c r="V71" s="30"/>
      <c r="W71" s="30">
        <v>1</v>
      </c>
      <c r="X71" s="30">
        <f ca="1">IF(W71&gt;=12,1,VLOOKUP(W71,Tabelle2!$A$1:$B$12,2,TRUE))</f>
        <v>20</v>
      </c>
      <c r="Y71" s="30">
        <f>J71+L71+N71+P71+T71+V71+X71</f>
        <v>93</v>
      </c>
      <c r="Z71" s="1">
        <v>93</v>
      </c>
    </row>
    <row r="72" spans="1:31" ht="21.95" customHeight="1">
      <c r="A72" s="26" t="s">
        <v>78</v>
      </c>
      <c r="B72" s="26" t="s">
        <v>79</v>
      </c>
      <c r="C72" s="26" t="s">
        <v>80</v>
      </c>
      <c r="D72" s="27" t="s">
        <v>81</v>
      </c>
      <c r="E72" s="26">
        <v>1</v>
      </c>
      <c r="F72" s="26">
        <f ca="1">IF(E72&gt;=12,1,VLOOKUP(E72,Tabelle2!$A$1:$B$12,2,TRUE))</f>
        <v>20</v>
      </c>
      <c r="G72" s="26"/>
      <c r="H72" s="26"/>
      <c r="I72" s="26">
        <v>1</v>
      </c>
      <c r="J72" s="26">
        <f ca="1">IF(I72&gt;=12,1,VLOOKUP(I72,Tabelle2!$A$1:$B$12,2,TRUE))</f>
        <v>20</v>
      </c>
      <c r="K72" s="26">
        <v>2</v>
      </c>
      <c r="L72" s="26">
        <f ca="1">IF(K72&gt;=12,1,VLOOKUP(K72,Tabelle2!$A$1:$B$12,2,TRUE))</f>
        <v>17</v>
      </c>
      <c r="M72" s="26"/>
      <c r="N72" s="26"/>
      <c r="O72" s="26">
        <v>2</v>
      </c>
      <c r="P72" s="26">
        <f ca="1">IF(O72&gt;=12,1,VLOOKUP(O72,Tabelle2!$A$1:$B$12,2,TRUE))</f>
        <v>17</v>
      </c>
      <c r="Q72" s="26"/>
      <c r="R72" s="26"/>
      <c r="S72" s="26"/>
      <c r="T72" s="26"/>
      <c r="U72" s="26">
        <v>3</v>
      </c>
      <c r="V72" s="26">
        <f ca="1">IF(U72&gt;=12,1,VLOOKUP(U72,Tabelle2!$A$1:$B$12,2,TRUE))</f>
        <v>15</v>
      </c>
      <c r="W72" s="26"/>
      <c r="X72" s="26"/>
      <c r="Y72" s="26">
        <f t="shared" ref="Y72:Y83" si="2">F72+J72+L72+N72+P72+T72+V72+X72</f>
        <v>89</v>
      </c>
      <c r="Z72" s="1">
        <v>89</v>
      </c>
    </row>
    <row r="73" spans="1:31" ht="21.95" customHeight="1">
      <c r="A73" s="44" t="s">
        <v>27</v>
      </c>
      <c r="B73" s="44" t="s">
        <v>82</v>
      </c>
      <c r="C73" s="44" t="s">
        <v>80</v>
      </c>
      <c r="D73" s="45" t="s">
        <v>14</v>
      </c>
      <c r="E73" s="44">
        <v>2</v>
      </c>
      <c r="F73" s="44">
        <f ca="1">IF(E73&gt;=12,1,VLOOKUP(E73,Tabelle2!$A$1:$B$12,2,TRUE))</f>
        <v>17</v>
      </c>
      <c r="G73" s="44"/>
      <c r="H73" s="44"/>
      <c r="I73" s="44">
        <v>5</v>
      </c>
      <c r="J73" s="44">
        <f ca="1">IF(I73&gt;=12,1,VLOOKUP(I73,Tabelle2!$A$1:$B$12,2,TRUE))</f>
        <v>11</v>
      </c>
      <c r="K73" s="44"/>
      <c r="L73" s="44"/>
      <c r="M73" s="44">
        <v>2</v>
      </c>
      <c r="N73" s="44">
        <f ca="1">IF(M73&gt;=12,1,VLOOKUP(M73,Tabelle2!$A$1:$B$12,2,TRUE))</f>
        <v>17</v>
      </c>
      <c r="O73" s="44">
        <v>4</v>
      </c>
      <c r="P73" s="44">
        <f ca="1">IF(O73&gt;=12,1,VLOOKUP(O73,Tabelle2!$A$1:$B$12,2,TRUE))</f>
        <v>13</v>
      </c>
      <c r="Q73" s="44"/>
      <c r="R73" s="44"/>
      <c r="S73" s="44"/>
      <c r="T73" s="44"/>
      <c r="U73" s="44">
        <v>2</v>
      </c>
      <c r="V73" s="44">
        <f ca="1">IF(U73&gt;=12,1,VLOOKUP(U73,Tabelle2!$A$1:$B$12,2,TRUE))</f>
        <v>17</v>
      </c>
      <c r="W73" s="44"/>
      <c r="X73" s="44"/>
      <c r="Y73" s="44">
        <f t="shared" si="2"/>
        <v>75</v>
      </c>
      <c r="Z73" s="1">
        <v>75</v>
      </c>
    </row>
    <row r="74" spans="1:31" ht="21.95" customHeight="1">
      <c r="A74" s="44" t="s">
        <v>87</v>
      </c>
      <c r="B74" s="44" t="s">
        <v>88</v>
      </c>
      <c r="C74" s="44" t="s">
        <v>80</v>
      </c>
      <c r="D74" s="45" t="s">
        <v>14</v>
      </c>
      <c r="E74" s="44">
        <v>5</v>
      </c>
      <c r="F74" s="44">
        <f ca="1">IF(E74&gt;=12,1,VLOOKUP(E74,Tabelle2!$A$1:$B$12,2,TRUE))</f>
        <v>11</v>
      </c>
      <c r="G74" s="44"/>
      <c r="H74" s="44"/>
      <c r="I74" s="44">
        <v>4</v>
      </c>
      <c r="J74" s="44">
        <f ca="1">IF(I74&gt;=12,1,VLOOKUP(I74,Tabelle2!$A$1:$B$12,2,TRUE))</f>
        <v>13</v>
      </c>
      <c r="K74" s="44"/>
      <c r="L74" s="44"/>
      <c r="M74" s="44"/>
      <c r="N74" s="44"/>
      <c r="O74" s="44">
        <v>5</v>
      </c>
      <c r="P74" s="44">
        <f ca="1">IF(O74&gt;=12,1,VLOOKUP(O74,Tabelle2!$A$1:$B$12,2,TRUE))</f>
        <v>11</v>
      </c>
      <c r="Q74" s="44"/>
      <c r="R74" s="44"/>
      <c r="S74" s="44"/>
      <c r="T74" s="44"/>
      <c r="U74" s="44">
        <v>4</v>
      </c>
      <c r="V74" s="44">
        <f ca="1">IF(U74&gt;=12,1,VLOOKUP(U74,Tabelle2!$A$1:$B$12,2,TRUE))</f>
        <v>13</v>
      </c>
      <c r="W74" s="44"/>
      <c r="X74" s="44"/>
      <c r="Y74" s="44">
        <f t="shared" si="2"/>
        <v>48</v>
      </c>
      <c r="Z74" s="1">
        <v>48</v>
      </c>
    </row>
    <row r="75" spans="1:31" ht="21.95" customHeight="1">
      <c r="A75" s="10" t="s">
        <v>496</v>
      </c>
      <c r="B75" s="10" t="s">
        <v>497</v>
      </c>
      <c r="C75" s="10" t="s">
        <v>80</v>
      </c>
      <c r="D75" s="16" t="s">
        <v>498</v>
      </c>
      <c r="E75" s="10"/>
      <c r="F75" s="10"/>
      <c r="G75" s="10"/>
      <c r="H75" s="10"/>
      <c r="I75" s="10"/>
      <c r="J75" s="10"/>
      <c r="K75" s="10"/>
      <c r="L75" s="10"/>
      <c r="M75" s="10">
        <v>4</v>
      </c>
      <c r="N75" s="10">
        <f ca="1">IF(M75&gt;=12,1,VLOOKUP(M75,Tabelle2!$A$1:$B$12,2,TRUE))</f>
        <v>13</v>
      </c>
      <c r="O75" s="10"/>
      <c r="P75" s="10"/>
      <c r="Q75" s="10"/>
      <c r="R75" s="10"/>
      <c r="S75" s="10">
        <v>3</v>
      </c>
      <c r="T75" s="10">
        <f ca="1">IF(S75&gt;=12,1,VLOOKUP(S75,Tabelle2!$A$1:$B$12,2,TRUE))</f>
        <v>15</v>
      </c>
      <c r="U75" s="10">
        <v>6</v>
      </c>
      <c r="V75" s="10">
        <f ca="1">IF(U75&gt;=12,1,VLOOKUP(U75,Tabelle2!$A$1:$B$12,2,TRUE))</f>
        <v>9</v>
      </c>
      <c r="W75" s="10"/>
      <c r="X75" s="10"/>
      <c r="Y75" s="10">
        <f t="shared" si="2"/>
        <v>37</v>
      </c>
      <c r="Z75" s="1">
        <v>37</v>
      </c>
    </row>
    <row r="76" spans="1:31" ht="21.95" customHeight="1">
      <c r="A76" s="10" t="s">
        <v>90</v>
      </c>
      <c r="B76" s="10" t="s">
        <v>91</v>
      </c>
      <c r="C76" s="10" t="s">
        <v>80</v>
      </c>
      <c r="D76" s="16" t="s">
        <v>14</v>
      </c>
      <c r="E76" s="10">
        <v>7</v>
      </c>
      <c r="F76" s="10">
        <f ca="1">IF(E76&gt;=12,1,VLOOKUP(E76,Tabelle2!$A$1:$B$12,2,TRUE))</f>
        <v>7</v>
      </c>
      <c r="G76" s="10"/>
      <c r="H76" s="10"/>
      <c r="I76" s="10">
        <v>7</v>
      </c>
      <c r="J76" s="10">
        <f ca="1">IF(I76&gt;=12,1,VLOOKUP(I76,Tabelle2!$A$1:$B$12,2,TRUE))</f>
        <v>7</v>
      </c>
      <c r="K76" s="10"/>
      <c r="L76" s="10"/>
      <c r="M76" s="10"/>
      <c r="N76" s="10"/>
      <c r="O76" s="10">
        <v>6</v>
      </c>
      <c r="P76" s="10">
        <f ca="1">IF(O76&gt;=12,1,VLOOKUP(O76,Tabelle2!$A$1:$B$12,2,TRUE))</f>
        <v>9</v>
      </c>
      <c r="Q76" s="10"/>
      <c r="R76" s="10"/>
      <c r="S76" s="10"/>
      <c r="T76" s="10"/>
      <c r="U76" s="10"/>
      <c r="V76" s="10"/>
      <c r="W76" s="10"/>
      <c r="X76" s="10"/>
      <c r="Y76" s="10">
        <f t="shared" si="2"/>
        <v>23</v>
      </c>
      <c r="Z76" s="1">
        <v>23</v>
      </c>
    </row>
    <row r="77" spans="1:31" ht="21.95" customHeight="1">
      <c r="A77" s="10" t="s">
        <v>28</v>
      </c>
      <c r="B77" s="10" t="s">
        <v>89</v>
      </c>
      <c r="C77" s="10" t="s">
        <v>80</v>
      </c>
      <c r="D77" s="16" t="s">
        <v>14</v>
      </c>
      <c r="E77" s="10">
        <v>6</v>
      </c>
      <c r="F77" s="10">
        <f ca="1">IF(E77&gt;=12,1,VLOOKUP(E77,Tabelle2!$A$1:$B$12,2,TRUE))</f>
        <v>9</v>
      </c>
      <c r="G77" s="10"/>
      <c r="H77" s="10"/>
      <c r="I77" s="10">
        <v>9</v>
      </c>
      <c r="J77" s="10">
        <f ca="1">IF(I77&gt;=12,1,VLOOKUP(I77,Tabelle2!$A$1:$B$12,2,TRUE))</f>
        <v>4</v>
      </c>
      <c r="K77" s="10"/>
      <c r="L77" s="10"/>
      <c r="M77" s="10"/>
      <c r="N77" s="10"/>
      <c r="O77" s="10">
        <v>8</v>
      </c>
      <c r="P77" s="10">
        <f ca="1">IF(O77&gt;=12,1,VLOOKUP(O77,Tabelle2!$A$1:$B$12,2,TRUE))</f>
        <v>5</v>
      </c>
      <c r="Q77" s="10"/>
      <c r="R77" s="10"/>
      <c r="S77" s="10"/>
      <c r="T77" s="10"/>
      <c r="U77" s="10">
        <v>8</v>
      </c>
      <c r="V77" s="10">
        <f ca="1">IF(U77&gt;=12,1,VLOOKUP(U77,Tabelle2!$A$1:$B$12,2,TRUE))</f>
        <v>5</v>
      </c>
      <c r="W77" s="10"/>
      <c r="X77" s="10"/>
      <c r="Y77" s="10">
        <f t="shared" si="2"/>
        <v>23</v>
      </c>
      <c r="Z77" s="1">
        <v>23</v>
      </c>
    </row>
    <row r="78" spans="1:31" ht="21.95" customHeight="1">
      <c r="A78" s="10" t="s">
        <v>360</v>
      </c>
      <c r="B78" s="10" t="s">
        <v>191</v>
      </c>
      <c r="C78" s="10" t="s">
        <v>80</v>
      </c>
      <c r="D78" s="16" t="s">
        <v>346</v>
      </c>
      <c r="E78" s="10"/>
      <c r="F78" s="10"/>
      <c r="G78" s="10"/>
      <c r="H78" s="10"/>
      <c r="I78" s="10">
        <v>6</v>
      </c>
      <c r="J78" s="10">
        <f ca="1">IF(I78&gt;=12,1,VLOOKUP(I78,Tabelle2!$A$1:$B$12,2,TRUE))</f>
        <v>9</v>
      </c>
      <c r="K78" s="10"/>
      <c r="L78" s="10"/>
      <c r="M78" s="10"/>
      <c r="N78" s="10"/>
      <c r="O78" s="10">
        <v>7</v>
      </c>
      <c r="P78" s="10">
        <f ca="1">IF(O78&gt;=12,1,VLOOKUP(O78,Tabelle2!$A$1:$B$12,2,TRUE))</f>
        <v>7</v>
      </c>
      <c r="Q78" s="10"/>
      <c r="R78" s="10"/>
      <c r="S78" s="10"/>
      <c r="T78" s="10"/>
      <c r="U78" s="10">
        <v>7</v>
      </c>
      <c r="V78" s="10">
        <f ca="1">IF(U78&gt;=12,1,VLOOKUP(U78,Tabelle2!$A$1:$B$12,2,TRUE))</f>
        <v>7</v>
      </c>
      <c r="W78" s="10"/>
      <c r="X78" s="10"/>
      <c r="Y78" s="10">
        <f t="shared" si="2"/>
        <v>23</v>
      </c>
      <c r="Z78" s="1">
        <v>23</v>
      </c>
    </row>
    <row r="79" spans="1:31" ht="21.95" customHeight="1">
      <c r="A79" s="10" t="s">
        <v>564</v>
      </c>
      <c r="B79" s="10" t="s">
        <v>565</v>
      </c>
      <c r="C79" s="10" t="s">
        <v>80</v>
      </c>
      <c r="D79" s="16" t="s">
        <v>566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v>1</v>
      </c>
      <c r="T79" s="10">
        <f ca="1">IF(S79&gt;=12,1,VLOOKUP(S79,Tabelle2!$A$1:$B$12,2,TRUE))</f>
        <v>20</v>
      </c>
      <c r="U79" s="10"/>
      <c r="V79" s="10"/>
      <c r="W79" s="10"/>
      <c r="X79" s="10"/>
      <c r="Y79" s="10">
        <f t="shared" si="2"/>
        <v>20</v>
      </c>
      <c r="Z79" s="1">
        <v>20</v>
      </c>
    </row>
    <row r="80" spans="1:31" ht="21.95" customHeight="1">
      <c r="A80" s="10" t="s">
        <v>717</v>
      </c>
      <c r="B80" s="10" t="s">
        <v>132</v>
      </c>
      <c r="C80" s="10" t="s">
        <v>80</v>
      </c>
      <c r="D80" s="16" t="s">
        <v>718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>
        <v>5</v>
      </c>
      <c r="V80" s="10">
        <f ca="1">IF(U80&gt;=12,1,VLOOKUP(U80,Tabelle2!$A$1:$B$12,2,TRUE))</f>
        <v>11</v>
      </c>
      <c r="W80" s="10"/>
      <c r="X80" s="10"/>
      <c r="Y80" s="10">
        <f t="shared" si="2"/>
        <v>11</v>
      </c>
      <c r="Z80" s="1">
        <v>11</v>
      </c>
    </row>
    <row r="81" spans="1:31" ht="21.95" customHeight="1">
      <c r="A81" s="10" t="s">
        <v>361</v>
      </c>
      <c r="B81" s="10" t="s">
        <v>362</v>
      </c>
      <c r="C81" s="10" t="s">
        <v>80</v>
      </c>
      <c r="D81" s="16" t="s">
        <v>14</v>
      </c>
      <c r="E81" s="10"/>
      <c r="F81" s="10"/>
      <c r="G81" s="10"/>
      <c r="H81" s="10"/>
      <c r="I81" s="10">
        <v>8</v>
      </c>
      <c r="J81" s="10">
        <f ca="1">IF(I81&gt;=12,1,VLOOKUP(I81,Tabelle2!$A$1:$B$12,2,TRUE))</f>
        <v>5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>
        <f t="shared" si="2"/>
        <v>5</v>
      </c>
      <c r="Z81" s="1">
        <v>5</v>
      </c>
    </row>
    <row r="82" spans="1:31" ht="21.95" customHeight="1">
      <c r="A82" s="10" t="s">
        <v>719</v>
      </c>
      <c r="B82" s="10" t="s">
        <v>343</v>
      </c>
      <c r="C82" s="10" t="s">
        <v>80</v>
      </c>
      <c r="D82" s="16" t="s">
        <v>720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>
        <v>9</v>
      </c>
      <c r="V82" s="10">
        <f ca="1">IF(U82&gt;=12,1,VLOOKUP(U82,Tabelle2!$A$1:$B$12,2,TRUE))</f>
        <v>4</v>
      </c>
      <c r="W82" s="10"/>
      <c r="X82" s="10"/>
      <c r="Y82" s="10">
        <f t="shared" si="2"/>
        <v>4</v>
      </c>
      <c r="Z82" s="1">
        <v>4</v>
      </c>
    </row>
    <row r="83" spans="1:31" ht="21.95" customHeight="1">
      <c r="A83" s="10" t="s">
        <v>363</v>
      </c>
      <c r="B83" s="10" t="s">
        <v>343</v>
      </c>
      <c r="C83" s="10" t="s">
        <v>80</v>
      </c>
      <c r="D83" s="16" t="s">
        <v>14</v>
      </c>
      <c r="E83" s="10"/>
      <c r="F83" s="10"/>
      <c r="G83" s="10"/>
      <c r="H83" s="10"/>
      <c r="I83" s="10">
        <v>10</v>
      </c>
      <c r="J83" s="10">
        <f ca="1">IF(I83&gt;=12,1,VLOOKUP(I83,Tabelle2!$A$1:$B$12,2,TRUE))</f>
        <v>3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>
        <f t="shared" si="2"/>
        <v>3</v>
      </c>
      <c r="Z83" s="1">
        <v>3</v>
      </c>
    </row>
    <row r="84" spans="1:31" ht="21.95" customHeight="1">
      <c r="A84" s="12"/>
      <c r="B84" s="12"/>
      <c r="C84" s="12"/>
      <c r="D84" s="17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3"/>
      <c r="Z84" s="1"/>
    </row>
    <row r="85" spans="1:31" ht="21.95" customHeight="1">
      <c r="A85" s="8" t="s">
        <v>0</v>
      </c>
      <c r="B85" s="8" t="s">
        <v>1</v>
      </c>
      <c r="C85" s="8" t="s">
        <v>4</v>
      </c>
      <c r="D85" s="9" t="s">
        <v>2</v>
      </c>
      <c r="E85" s="57" t="s">
        <v>5</v>
      </c>
      <c r="F85" s="57"/>
      <c r="G85" s="53" t="s">
        <v>488</v>
      </c>
      <c r="H85" s="54"/>
      <c r="I85" s="57" t="s">
        <v>8</v>
      </c>
      <c r="J85" s="57"/>
      <c r="K85" s="57" t="s">
        <v>6</v>
      </c>
      <c r="L85" s="57"/>
      <c r="M85" s="57" t="s">
        <v>7</v>
      </c>
      <c r="N85" s="57"/>
      <c r="O85" s="57" t="s">
        <v>3</v>
      </c>
      <c r="P85" s="57"/>
      <c r="Q85" s="53" t="s">
        <v>489</v>
      </c>
      <c r="R85" s="54"/>
      <c r="S85" s="53" t="s">
        <v>555</v>
      </c>
      <c r="T85" s="54"/>
      <c r="U85" s="57" t="s">
        <v>9</v>
      </c>
      <c r="V85" s="57"/>
      <c r="W85" s="57" t="s">
        <v>10</v>
      </c>
      <c r="X85" s="57"/>
      <c r="Y85" s="9" t="s">
        <v>12</v>
      </c>
      <c r="Z85" s="2"/>
      <c r="AA85" s="2"/>
      <c r="AB85" s="3"/>
      <c r="AC85" s="3"/>
      <c r="AD85" s="4"/>
      <c r="AE85" s="4"/>
    </row>
    <row r="86" spans="1:31" ht="21.95" customHeight="1">
      <c r="A86" s="8"/>
      <c r="B86" s="8"/>
      <c r="C86" s="8"/>
      <c r="D86" s="9"/>
      <c r="E86" s="11" t="s">
        <v>456</v>
      </c>
      <c r="F86" s="11" t="s">
        <v>458</v>
      </c>
      <c r="G86" s="11" t="s">
        <v>456</v>
      </c>
      <c r="H86" s="11" t="s">
        <v>458</v>
      </c>
      <c r="I86" s="11" t="s">
        <v>456</v>
      </c>
      <c r="J86" s="11" t="s">
        <v>458</v>
      </c>
      <c r="K86" s="11" t="s">
        <v>456</v>
      </c>
      <c r="L86" s="11" t="s">
        <v>458</v>
      </c>
      <c r="M86" s="11" t="s">
        <v>456</v>
      </c>
      <c r="N86" s="11" t="s">
        <v>458</v>
      </c>
      <c r="O86" s="11" t="s">
        <v>456</v>
      </c>
      <c r="P86" s="11" t="s">
        <v>458</v>
      </c>
      <c r="Q86" s="11" t="s">
        <v>456</v>
      </c>
      <c r="R86" s="11" t="s">
        <v>458</v>
      </c>
      <c r="S86" s="11" t="s">
        <v>456</v>
      </c>
      <c r="T86" s="11" t="s">
        <v>458</v>
      </c>
      <c r="U86" s="11" t="s">
        <v>456</v>
      </c>
      <c r="V86" s="11" t="s">
        <v>458</v>
      </c>
      <c r="W86" s="11" t="s">
        <v>456</v>
      </c>
      <c r="X86" s="11" t="s">
        <v>458</v>
      </c>
      <c r="Y86" s="11"/>
      <c r="Z86" s="2"/>
      <c r="AA86" s="2"/>
      <c r="AB86" s="3"/>
      <c r="AC86" s="3"/>
      <c r="AD86" s="4"/>
      <c r="AE86" s="4"/>
    </row>
    <row r="87" spans="1:31" ht="21.95" customHeight="1">
      <c r="A87" s="26" t="s">
        <v>92</v>
      </c>
      <c r="B87" s="26" t="s">
        <v>93</v>
      </c>
      <c r="C87" s="26" t="s">
        <v>94</v>
      </c>
      <c r="D87" s="27" t="s">
        <v>14</v>
      </c>
      <c r="E87" s="26">
        <v>1</v>
      </c>
      <c r="F87" s="26">
        <f ca="1">IF(E87&gt;=12,1,VLOOKUP(E87,Tabelle2!$A$1:$B$12,2,TRUE))</f>
        <v>20</v>
      </c>
      <c r="G87" s="26"/>
      <c r="H87" s="26"/>
      <c r="I87" s="26">
        <v>1</v>
      </c>
      <c r="J87" s="26">
        <f ca="1">IF(I87&gt;=12,1,VLOOKUP(I87,Tabelle2!$A$1:$B$12,2,TRUE))</f>
        <v>20</v>
      </c>
      <c r="K87" s="26">
        <v>4</v>
      </c>
      <c r="L87" s="26">
        <f ca="1">IF(K87&gt;=12,1,VLOOKUP(K87,Tabelle2!$A$1:$B$12,2,TRUE))</f>
        <v>13</v>
      </c>
      <c r="M87" s="26">
        <v>1</v>
      </c>
      <c r="N87" s="26">
        <f ca="1">IF(M87&gt;=12,1,VLOOKUP(M87,Tabelle2!$A$1:$B$12,2,TRUE))</f>
        <v>20</v>
      </c>
      <c r="O87" s="26">
        <f ca="1">IF(N87&gt;=12,1,VLOOKUP(N87,Tabelle2!$A$1:$B$12,2,TRUE))</f>
        <v>1</v>
      </c>
      <c r="P87" s="26">
        <f ca="1">IF(O87&gt;=12,1,VLOOKUP(O87,Tabelle2!$A$1:$B$12,2,TRUE))</f>
        <v>20</v>
      </c>
      <c r="Q87" s="26"/>
      <c r="R87" s="26"/>
      <c r="S87" s="26"/>
      <c r="T87" s="26"/>
      <c r="U87" s="26">
        <v>1</v>
      </c>
      <c r="V87" s="26">
        <f ca="1">IF(U87&gt;=12,1,VLOOKUP(U87,Tabelle2!$A$1:$B$12,2,TRUE))</f>
        <v>20</v>
      </c>
      <c r="W87" s="26"/>
      <c r="X87" s="26"/>
      <c r="Y87" s="26">
        <f>F87+J87+L87+N87+P87+T87+V87+X87</f>
        <v>113</v>
      </c>
      <c r="Z87" s="1">
        <v>113</v>
      </c>
    </row>
    <row r="88" spans="1:31" ht="21.95" customHeight="1">
      <c r="A88" s="30" t="s">
        <v>95</v>
      </c>
      <c r="B88" s="30" t="s">
        <v>96</v>
      </c>
      <c r="C88" s="30" t="s">
        <v>94</v>
      </c>
      <c r="D88" s="31" t="s">
        <v>97</v>
      </c>
      <c r="E88" s="30">
        <v>2</v>
      </c>
      <c r="F88" s="30">
        <f ca="1">IF(E88&gt;=12,1,VLOOKUP(E88,Tabelle2!$A$1:$B$12,2,TRUE))</f>
        <v>17</v>
      </c>
      <c r="G88" s="30"/>
      <c r="H88" s="30"/>
      <c r="I88" s="30">
        <v>2</v>
      </c>
      <c r="J88" s="30">
        <f ca="1">IF(I88&gt;=12,1,VLOOKUP(I88,Tabelle2!$A$1:$B$12,2,TRUE))</f>
        <v>17</v>
      </c>
      <c r="K88" s="30">
        <v>1</v>
      </c>
      <c r="L88" s="30">
        <f ca="1">IF(K88&gt;=12,1,VLOOKUP(K88,Tabelle2!$A$1:$B$12,2,TRUE))</f>
        <v>20</v>
      </c>
      <c r="M88" s="32">
        <v>5</v>
      </c>
      <c r="N88" s="32">
        <f ca="1">IF(M88&gt;=12,1,VLOOKUP(M88,Tabelle2!$A$1:$B$12,2,TRUE))</f>
        <v>11</v>
      </c>
      <c r="O88" s="30">
        <v>2</v>
      </c>
      <c r="P88" s="30">
        <f ca="1">IF(O88&gt;=12,1,VLOOKUP(O88,Tabelle2!$A$1:$B$12,2,TRUE))</f>
        <v>17</v>
      </c>
      <c r="Q88" s="30"/>
      <c r="R88" s="30"/>
      <c r="S88" s="30">
        <v>2</v>
      </c>
      <c r="T88" s="30">
        <f ca="1">IF(S88&gt;=12,1,VLOOKUP(S88,Tabelle2!$A$1:$B$12,2,TRUE))</f>
        <v>17</v>
      </c>
      <c r="U88" s="30">
        <v>4</v>
      </c>
      <c r="V88" s="30">
        <f ca="1">IF(U88&gt;=12,1,VLOOKUP(U88,Tabelle2!$A$1:$B$12,2,TRUE))</f>
        <v>13</v>
      </c>
      <c r="W88" s="30"/>
      <c r="X88" s="30"/>
      <c r="Y88" s="30">
        <f>F88+J88+L88+P88+T88+V88+X88</f>
        <v>101</v>
      </c>
      <c r="Z88" s="1">
        <v>101</v>
      </c>
    </row>
    <row r="89" spans="1:31" ht="21.95" customHeight="1">
      <c r="A89" s="26" t="s">
        <v>15</v>
      </c>
      <c r="B89" s="26" t="s">
        <v>76</v>
      </c>
      <c r="C89" s="26" t="s">
        <v>94</v>
      </c>
      <c r="D89" s="27" t="s">
        <v>17</v>
      </c>
      <c r="E89" s="26">
        <v>4</v>
      </c>
      <c r="F89" s="26">
        <f ca="1">IF(E89&gt;=12,1,VLOOKUP(E89,Tabelle2!$A$1:$B$12,2,TRUE))</f>
        <v>13</v>
      </c>
      <c r="G89" s="26"/>
      <c r="H89" s="26"/>
      <c r="I89" s="28">
        <v>5</v>
      </c>
      <c r="J89" s="28">
        <f ca="1">IF(I89&gt;=12,1,VLOOKUP(I89,Tabelle2!$A$1:$B$12,2,TRUE))</f>
        <v>11</v>
      </c>
      <c r="K89" s="26">
        <v>3</v>
      </c>
      <c r="L89" s="26">
        <f ca="1">IF(K89&gt;=12,1,VLOOKUP(K89,Tabelle2!$A$1:$B$12,2,TRUE))</f>
        <v>15</v>
      </c>
      <c r="M89" s="26">
        <v>2</v>
      </c>
      <c r="N89" s="26">
        <f ca="1">IF(M89&gt;=12,1,VLOOKUP(M89,Tabelle2!$A$1:$B$12,2,TRUE))</f>
        <v>17</v>
      </c>
      <c r="O89" s="26"/>
      <c r="P89" s="26"/>
      <c r="Q89" s="26"/>
      <c r="R89" s="26"/>
      <c r="S89" s="26">
        <v>1</v>
      </c>
      <c r="T89" s="26">
        <f ca="1">IF(S89&gt;=12,1,VLOOKUP(S89,Tabelle2!$A$1:$B$12,2,TRUE))</f>
        <v>20</v>
      </c>
      <c r="U89" s="26">
        <v>5</v>
      </c>
      <c r="V89" s="26">
        <f ca="1">IF(U89&gt;=12,1,VLOOKUP(U89,Tabelle2!$A$1:$B$12,2,TRUE))</f>
        <v>11</v>
      </c>
      <c r="W89" s="26">
        <v>1</v>
      </c>
      <c r="X89" s="26">
        <f ca="1">IF(W89&gt;=12,1,VLOOKUP(W89,Tabelle2!$A$1:$B$12,2,TRUE))</f>
        <v>20</v>
      </c>
      <c r="Y89" s="26">
        <f>F89+L89+N89+P89+T89+V89+X89</f>
        <v>96</v>
      </c>
      <c r="Z89" s="1">
        <v>96</v>
      </c>
    </row>
    <row r="90" spans="1:31" ht="21.95" customHeight="1">
      <c r="A90" s="48" t="s">
        <v>98</v>
      </c>
      <c r="B90" s="48" t="s">
        <v>99</v>
      </c>
      <c r="C90" s="48" t="s">
        <v>94</v>
      </c>
      <c r="D90" s="49" t="s">
        <v>100</v>
      </c>
      <c r="E90" s="48">
        <v>3</v>
      </c>
      <c r="F90" s="48">
        <f ca="1">IF(E90&gt;=12,1,VLOOKUP(E90,Tabelle2!$A$1:$B$12,2,TRUE))</f>
        <v>15</v>
      </c>
      <c r="G90" s="48"/>
      <c r="H90" s="48"/>
      <c r="I90" s="50">
        <v>4</v>
      </c>
      <c r="J90" s="50">
        <f ca="1">IF(I90&gt;=12,1,VLOOKUP(I90,Tabelle2!$A$1:$B$12,2,TRUE))</f>
        <v>13</v>
      </c>
      <c r="K90" s="48">
        <v>2</v>
      </c>
      <c r="L90" s="48">
        <f ca="1">IF(K90&gt;=12,1,VLOOKUP(K90,Tabelle2!$A$1:$B$12,2,TRUE))</f>
        <v>17</v>
      </c>
      <c r="M90" s="48">
        <v>3</v>
      </c>
      <c r="N90" s="48">
        <f ca="1">IF(M90&gt;=12,1,VLOOKUP(M90,Tabelle2!$A$1:$B$12,2,TRUE))</f>
        <v>15</v>
      </c>
      <c r="O90" s="48"/>
      <c r="P90" s="48"/>
      <c r="Q90" s="48"/>
      <c r="R90" s="48"/>
      <c r="S90" s="48">
        <v>3</v>
      </c>
      <c r="T90" s="48">
        <f ca="1">IF(S90&gt;=12,1,VLOOKUP(S90,Tabelle2!$A$1:$B$12,2,TRUE))</f>
        <v>15</v>
      </c>
      <c r="U90" s="48">
        <v>2</v>
      </c>
      <c r="V90" s="48">
        <f ca="1">IF(U90&gt;=12,1,VLOOKUP(U90,Tabelle2!$A$1:$B$12,2,TRUE))</f>
        <v>17</v>
      </c>
      <c r="W90" s="48">
        <v>3</v>
      </c>
      <c r="X90" s="48">
        <f ca="1">IF(W90&gt;=12,1,VLOOKUP(W90,Tabelle2!$A$1:$B$12,2,TRUE))</f>
        <v>15</v>
      </c>
      <c r="Y90" s="48">
        <f>F90+L90+N90+P90+T90+V90+X90</f>
        <v>94</v>
      </c>
      <c r="Z90" s="1">
        <v>94</v>
      </c>
    </row>
    <row r="91" spans="1:31" ht="21.95" customHeight="1">
      <c r="A91" s="44" t="s">
        <v>101</v>
      </c>
      <c r="B91" s="44" t="s">
        <v>102</v>
      </c>
      <c r="C91" s="44" t="s">
        <v>94</v>
      </c>
      <c r="D91" s="45" t="s">
        <v>17</v>
      </c>
      <c r="E91" s="44">
        <v>5</v>
      </c>
      <c r="F91" s="44">
        <f ca="1">IF(E91&gt;=12,1,VLOOKUP(E91,Tabelle2!$A$1:$B$12,2,TRUE))</f>
        <v>11</v>
      </c>
      <c r="G91" s="44"/>
      <c r="H91" s="44"/>
      <c r="I91" s="44">
        <v>3</v>
      </c>
      <c r="J91" s="44">
        <f ca="1">IF(I91&gt;=12,1,VLOOKUP(I91,Tabelle2!$A$1:$B$12,2,TRUE))</f>
        <v>15</v>
      </c>
      <c r="K91" s="44"/>
      <c r="L91" s="44"/>
      <c r="M91" s="44">
        <v>4</v>
      </c>
      <c r="N91" s="44">
        <f ca="1">IF(M91&gt;=12,1,VLOOKUP(M91,Tabelle2!$A$1:$B$12,2,TRUE))</f>
        <v>13</v>
      </c>
      <c r="O91" s="44"/>
      <c r="P91" s="44"/>
      <c r="Q91" s="44"/>
      <c r="R91" s="44"/>
      <c r="S91" s="44">
        <v>4</v>
      </c>
      <c r="T91" s="44">
        <f ca="1">IF(S91&gt;=12,1,VLOOKUP(S91,Tabelle2!$A$1:$B$12,2,TRUE))</f>
        <v>13</v>
      </c>
      <c r="U91" s="44">
        <v>3</v>
      </c>
      <c r="V91" s="44">
        <f ca="1">IF(U91&gt;=12,1,VLOOKUP(U91,Tabelle2!$A$1:$B$12,2,TRUE))</f>
        <v>15</v>
      </c>
      <c r="W91" s="44">
        <v>2</v>
      </c>
      <c r="X91" s="44">
        <f ca="1">IF(W91&gt;=12,1,VLOOKUP(W91,Tabelle2!$A$1:$B$12,2,TRUE))</f>
        <v>17</v>
      </c>
      <c r="Y91" s="44">
        <f t="shared" ref="Y91:Y125" si="3">F91+J91+L91+N91+P91+T91+V91+X91</f>
        <v>84</v>
      </c>
      <c r="Z91" s="1">
        <v>84</v>
      </c>
    </row>
    <row r="92" spans="1:31" ht="21.95" customHeight="1">
      <c r="A92" s="10" t="s">
        <v>103</v>
      </c>
      <c r="B92" s="10" t="s">
        <v>68</v>
      </c>
      <c r="C92" s="10" t="s">
        <v>94</v>
      </c>
      <c r="D92" s="16" t="s">
        <v>104</v>
      </c>
      <c r="E92" s="10">
        <v>6</v>
      </c>
      <c r="F92" s="10">
        <f ca="1">IF(E92&gt;=12,1,VLOOKUP(E92,Tabelle2!$A$1:$B$12,2,TRUE))</f>
        <v>9</v>
      </c>
      <c r="G92" s="10"/>
      <c r="H92" s="10"/>
      <c r="I92" s="10">
        <v>9</v>
      </c>
      <c r="J92" s="10">
        <f ca="1">IF(I92&gt;=12,1,VLOOKUP(I92,Tabelle2!$A$1:$B$12,2,TRUE))</f>
        <v>4</v>
      </c>
      <c r="K92" s="10"/>
      <c r="L92" s="10"/>
      <c r="M92" s="10"/>
      <c r="N92" s="10"/>
      <c r="O92" s="10">
        <v>3</v>
      </c>
      <c r="P92" s="10">
        <f ca="1">IF(O92&gt;=12,1,VLOOKUP(O92,Tabelle2!$A$1:$B$12,2,TRUE))</f>
        <v>15</v>
      </c>
      <c r="Q92" s="10"/>
      <c r="R92" s="10"/>
      <c r="S92" s="10"/>
      <c r="T92" s="10"/>
      <c r="U92" s="10">
        <v>6</v>
      </c>
      <c r="V92" s="10">
        <f ca="1">IF(U92&gt;=12,1,VLOOKUP(U92,Tabelle2!$A$1:$B$12,2,TRUE))</f>
        <v>9</v>
      </c>
      <c r="W92" s="10">
        <v>4</v>
      </c>
      <c r="X92" s="10">
        <f ca="1">IF(W92&gt;=12,1,VLOOKUP(W92,Tabelle2!$A$1:$B$12,2,TRUE))</f>
        <v>13</v>
      </c>
      <c r="Y92" s="10">
        <f t="shared" si="3"/>
        <v>50</v>
      </c>
      <c r="Z92" s="1">
        <v>50</v>
      </c>
    </row>
    <row r="93" spans="1:31" ht="21.95" customHeight="1">
      <c r="A93" s="34" t="s">
        <v>111</v>
      </c>
      <c r="B93" s="34" t="s">
        <v>112</v>
      </c>
      <c r="C93" s="34" t="s">
        <v>94</v>
      </c>
      <c r="D93" s="35" t="s">
        <v>113</v>
      </c>
      <c r="E93" s="34">
        <v>11</v>
      </c>
      <c r="F93" s="34">
        <f ca="1">IF(E93&gt;=12,1,VLOOKUP(E93,Tabelle2!$A$1:$B$12,2,TRUE))</f>
        <v>2</v>
      </c>
      <c r="G93" s="34"/>
      <c r="H93" s="34"/>
      <c r="I93" s="34"/>
      <c r="J93" s="34"/>
      <c r="K93" s="34"/>
      <c r="L93" s="34"/>
      <c r="M93" s="34">
        <v>6</v>
      </c>
      <c r="N93" s="34">
        <f ca="1">IF(M93&gt;=12,1,VLOOKUP(M93,Tabelle2!$A$1:$B$12,2,TRUE))</f>
        <v>9</v>
      </c>
      <c r="O93" s="34">
        <v>4</v>
      </c>
      <c r="P93" s="34">
        <f ca="1">IF(O93&gt;=12,1,VLOOKUP(O93,Tabelle2!$A$1:$B$12,2,TRUE))</f>
        <v>13</v>
      </c>
      <c r="Q93" s="34"/>
      <c r="R93" s="34"/>
      <c r="S93" s="34"/>
      <c r="T93" s="34"/>
      <c r="U93" s="34"/>
      <c r="V93" s="34"/>
      <c r="W93" s="34">
        <v>6</v>
      </c>
      <c r="X93" s="34">
        <f ca="1">IF(W93&gt;=12,1,VLOOKUP(W93,Tabelle2!$A$1:$B$12,2,TRUE))</f>
        <v>9</v>
      </c>
      <c r="Y93" s="34">
        <f t="shared" si="3"/>
        <v>33</v>
      </c>
      <c r="Z93" s="1">
        <v>33</v>
      </c>
    </row>
    <row r="94" spans="1:31" ht="21.95" customHeight="1">
      <c r="A94" s="10" t="s">
        <v>567</v>
      </c>
      <c r="B94" s="10" t="s">
        <v>568</v>
      </c>
      <c r="C94" s="10" t="s">
        <v>94</v>
      </c>
      <c r="D94" s="16" t="s">
        <v>569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>
        <v>5</v>
      </c>
      <c r="T94" s="10">
        <f ca="1">IF(S94&gt;=12,1,VLOOKUP(S94,Tabelle2!$A$1:$B$12,2,TRUE))</f>
        <v>11</v>
      </c>
      <c r="U94" s="10"/>
      <c r="V94" s="10"/>
      <c r="W94" s="10">
        <v>5</v>
      </c>
      <c r="X94" s="10">
        <f ca="1">IF(W94&gt;=12,1,VLOOKUP(W94,Tabelle2!$A$1:$B$12,2,TRUE))</f>
        <v>11</v>
      </c>
      <c r="Y94" s="10">
        <f t="shared" si="3"/>
        <v>22</v>
      </c>
      <c r="Z94" s="1">
        <v>22</v>
      </c>
    </row>
    <row r="95" spans="1:31" ht="21.95" customHeight="1">
      <c r="A95" s="42" t="s">
        <v>114</v>
      </c>
      <c r="B95" s="42" t="s">
        <v>115</v>
      </c>
      <c r="C95" s="42" t="s">
        <v>94</v>
      </c>
      <c r="D95" s="43" t="s">
        <v>18</v>
      </c>
      <c r="E95" s="42">
        <v>12</v>
      </c>
      <c r="F95" s="42">
        <f ca="1">IF(E95&gt;=12,1,VLOOKUP(E95,Tabelle2!$A$1:$B$12,2,TRUE))</f>
        <v>1</v>
      </c>
      <c r="G95" s="42"/>
      <c r="H95" s="42"/>
      <c r="I95" s="42">
        <v>15</v>
      </c>
      <c r="J95" s="42">
        <f ca="1">IF(I95&gt;=12,1,VLOOKUP(I95,Tabelle2!$A$1:$B$12,2,TRUE))</f>
        <v>1</v>
      </c>
      <c r="K95" s="42">
        <v>6</v>
      </c>
      <c r="L95" s="42">
        <f ca="1">IF(K95&gt;=12,1,VLOOKUP(K95,Tabelle2!$A$1:$B$12,2,TRUE))</f>
        <v>9</v>
      </c>
      <c r="M95" s="42">
        <v>8</v>
      </c>
      <c r="N95" s="42">
        <f ca="1">IF(M95&gt;=12,1,VLOOKUP(M95,Tabelle2!$A$1:$B$12,2,TRUE))</f>
        <v>5</v>
      </c>
      <c r="O95" s="42">
        <v>8</v>
      </c>
      <c r="P95" s="42">
        <f ca="1">IF(O95&gt;=12,1,VLOOKUP(O95,Tabelle2!$A$1:$B$12,2,TRUE))</f>
        <v>5</v>
      </c>
      <c r="Q95" s="42"/>
      <c r="R95" s="42"/>
      <c r="S95" s="42"/>
      <c r="T95" s="42"/>
      <c r="U95" s="42"/>
      <c r="V95" s="42"/>
      <c r="W95" s="42"/>
      <c r="X95" s="42"/>
      <c r="Y95" s="42">
        <f t="shared" si="3"/>
        <v>21</v>
      </c>
      <c r="Z95" s="1">
        <v>21</v>
      </c>
    </row>
    <row r="96" spans="1:31" ht="21.95" customHeight="1">
      <c r="A96" s="10" t="s">
        <v>123</v>
      </c>
      <c r="B96" s="10" t="s">
        <v>124</v>
      </c>
      <c r="C96" s="10" t="s">
        <v>94</v>
      </c>
      <c r="D96" s="16" t="s">
        <v>125</v>
      </c>
      <c r="E96" s="10">
        <v>17</v>
      </c>
      <c r="F96" s="10">
        <f ca="1">IF(E96&gt;=12,1,VLOOKUP(E96,Tabelle2!$A$1:$B$12,2,TRUE))</f>
        <v>1</v>
      </c>
      <c r="G96" s="10"/>
      <c r="H96" s="10"/>
      <c r="I96" s="10"/>
      <c r="J96" s="10"/>
      <c r="K96" s="10">
        <v>5</v>
      </c>
      <c r="L96" s="10">
        <f ca="1">IF(K96&gt;=12,1,VLOOKUP(K96,Tabelle2!$A$1:$B$12,2,TRUE))</f>
        <v>11</v>
      </c>
      <c r="M96" s="10">
        <v>9</v>
      </c>
      <c r="N96" s="10">
        <f ca="1">IF(M96&gt;=12,1,VLOOKUP(M96,Tabelle2!$A$1:$B$12,2,TRUE))</f>
        <v>4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>
        <f t="shared" si="3"/>
        <v>16</v>
      </c>
      <c r="Z96" s="1">
        <v>16</v>
      </c>
    </row>
    <row r="97" spans="1:26" ht="21.95" customHeight="1">
      <c r="A97" s="10" t="s">
        <v>107</v>
      </c>
      <c r="B97" s="10" t="s">
        <v>108</v>
      </c>
      <c r="C97" s="10" t="s">
        <v>94</v>
      </c>
      <c r="D97" s="16" t="s">
        <v>14</v>
      </c>
      <c r="E97" s="10">
        <v>9</v>
      </c>
      <c r="F97" s="10">
        <f ca="1">IF(E97&gt;=12,1,VLOOKUP(E97,Tabelle2!$A$1:$B$12,2,TRUE))</f>
        <v>4</v>
      </c>
      <c r="G97" s="10"/>
      <c r="H97" s="10"/>
      <c r="I97" s="10">
        <v>12</v>
      </c>
      <c r="J97" s="10">
        <f ca="1">IF(I97&gt;=12,1,VLOOKUP(I97,Tabelle2!$A$1:$B$12,2,TRUE))</f>
        <v>1</v>
      </c>
      <c r="K97" s="10"/>
      <c r="L97" s="10"/>
      <c r="M97" s="10"/>
      <c r="N97" s="10"/>
      <c r="O97" s="10">
        <v>6</v>
      </c>
      <c r="P97" s="10">
        <f ca="1">IF(O97&gt;=12,1,VLOOKUP(O97,Tabelle2!$A$1:$B$12,2,TRUE))</f>
        <v>9</v>
      </c>
      <c r="Q97" s="10"/>
      <c r="R97" s="10"/>
      <c r="S97" s="10"/>
      <c r="T97" s="10"/>
      <c r="U97" s="10">
        <v>11</v>
      </c>
      <c r="V97" s="10">
        <f ca="1">IF(U97&gt;=12,1,VLOOKUP(U97,Tabelle2!$A$1:$B$12,2,TRUE))</f>
        <v>2</v>
      </c>
      <c r="W97" s="10"/>
      <c r="X97" s="10"/>
      <c r="Y97" s="10">
        <f t="shared" si="3"/>
        <v>16</v>
      </c>
      <c r="Z97" s="5">
        <v>16</v>
      </c>
    </row>
    <row r="98" spans="1:26" ht="21.95" customHeight="1">
      <c r="A98" s="10" t="s">
        <v>536</v>
      </c>
      <c r="B98" s="10" t="s">
        <v>68</v>
      </c>
      <c r="C98" s="10" t="s">
        <v>94</v>
      </c>
      <c r="D98" s="16" t="s">
        <v>61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>
        <v>7</v>
      </c>
      <c r="P98" s="10">
        <f ca="1">IF(O98&gt;=12,1,VLOOKUP(O98,Tabelle2!$A$1:$B$12,2,TRUE))</f>
        <v>7</v>
      </c>
      <c r="Q98" s="10"/>
      <c r="R98" s="10"/>
      <c r="S98" s="10">
        <v>7</v>
      </c>
      <c r="T98" s="10">
        <f ca="1">IF(S98&gt;=12,1,VLOOKUP(S98,Tabelle2!$A$1:$B$12,2,TRUE))</f>
        <v>7</v>
      </c>
      <c r="U98" s="10"/>
      <c r="V98" s="10"/>
      <c r="W98" s="10"/>
      <c r="X98" s="10"/>
      <c r="Y98" s="10">
        <f t="shared" si="3"/>
        <v>14</v>
      </c>
      <c r="Z98" s="5">
        <v>14</v>
      </c>
    </row>
    <row r="99" spans="1:26" ht="21.95" customHeight="1">
      <c r="A99" s="10" t="s">
        <v>196</v>
      </c>
      <c r="B99" s="10" t="s">
        <v>366</v>
      </c>
      <c r="C99" s="10" t="s">
        <v>94</v>
      </c>
      <c r="D99" s="16" t="s">
        <v>186</v>
      </c>
      <c r="E99" s="10"/>
      <c r="F99" s="10"/>
      <c r="G99" s="10"/>
      <c r="H99" s="10"/>
      <c r="I99" s="10">
        <v>7</v>
      </c>
      <c r="J99" s="10">
        <f ca="1">IF(I99&gt;=12,1,VLOOKUP(I99,Tabelle2!$A$1:$B$12,2,TRUE))</f>
        <v>7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>
        <v>7</v>
      </c>
      <c r="V99" s="10">
        <f ca="1">IF(U99&gt;=12,1,VLOOKUP(U99,Tabelle2!$A$1:$B$12,2,TRUE))</f>
        <v>7</v>
      </c>
      <c r="W99" s="10"/>
      <c r="X99" s="10"/>
      <c r="Y99" s="10">
        <f t="shared" si="3"/>
        <v>14</v>
      </c>
      <c r="Z99" s="5">
        <v>14</v>
      </c>
    </row>
    <row r="100" spans="1:26" ht="21.95" customHeight="1">
      <c r="A100" s="10" t="s">
        <v>120</v>
      </c>
      <c r="B100" s="10" t="s">
        <v>68</v>
      </c>
      <c r="C100" s="10" t="s">
        <v>94</v>
      </c>
      <c r="D100" s="16" t="s">
        <v>14</v>
      </c>
      <c r="E100" s="10">
        <v>15</v>
      </c>
      <c r="F100" s="10">
        <f ca="1">IF(E100&gt;=12,1,VLOOKUP(E100,Tabelle2!$A$1:$B$12,2,TRUE))</f>
        <v>1</v>
      </c>
      <c r="G100" s="10"/>
      <c r="H100" s="10"/>
      <c r="I100" s="10">
        <v>14</v>
      </c>
      <c r="J100" s="10">
        <f ca="1">IF(I100&gt;=12,1,VLOOKUP(I100,Tabelle2!$A$1:$B$12,2,TRUE))</f>
        <v>1</v>
      </c>
      <c r="K100" s="10"/>
      <c r="L100" s="10"/>
      <c r="M100" s="10"/>
      <c r="N100" s="10"/>
      <c r="O100" s="10">
        <v>5</v>
      </c>
      <c r="P100" s="10">
        <f ca="1">IF(O100&gt;=12,1,VLOOKUP(O100,Tabelle2!$A$1:$B$12,2,TRUE))</f>
        <v>11</v>
      </c>
      <c r="Q100" s="10"/>
      <c r="R100" s="10"/>
      <c r="S100" s="10"/>
      <c r="T100" s="10"/>
      <c r="U100" s="10"/>
      <c r="V100" s="10"/>
      <c r="W100" s="10"/>
      <c r="X100" s="10"/>
      <c r="Y100" s="10">
        <f t="shared" si="3"/>
        <v>13</v>
      </c>
      <c r="Z100" s="5">
        <v>13</v>
      </c>
    </row>
    <row r="101" spans="1:26" ht="21.95" customHeight="1">
      <c r="A101" s="10" t="s">
        <v>109</v>
      </c>
      <c r="B101" s="10" t="s">
        <v>110</v>
      </c>
      <c r="C101" s="10" t="s">
        <v>94</v>
      </c>
      <c r="D101" s="16" t="s">
        <v>104</v>
      </c>
      <c r="E101" s="10">
        <v>10</v>
      </c>
      <c r="F101" s="10">
        <f ca="1">IF(E101&gt;=12,1,VLOOKUP(E101,Tabelle2!$A$1:$B$12,2,TRUE))</f>
        <v>3</v>
      </c>
      <c r="G101" s="10"/>
      <c r="H101" s="10"/>
      <c r="I101" s="10">
        <v>10</v>
      </c>
      <c r="J101" s="10">
        <f ca="1">IF(I101&gt;=12,1,VLOOKUP(I101,Tabelle2!$A$1:$B$12,2,TRUE))</f>
        <v>3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>
        <v>8</v>
      </c>
      <c r="V101" s="10">
        <f ca="1">IF(U101&gt;=12,1,VLOOKUP(U101,Tabelle2!$A$1:$B$12,2,TRUE))</f>
        <v>5</v>
      </c>
      <c r="W101" s="10"/>
      <c r="X101" s="10"/>
      <c r="Y101" s="10">
        <f t="shared" si="3"/>
        <v>11</v>
      </c>
      <c r="Z101" s="5">
        <v>11</v>
      </c>
    </row>
    <row r="102" spans="1:26" ht="21.95" customHeight="1">
      <c r="A102" s="10" t="s">
        <v>364</v>
      </c>
      <c r="B102" s="10" t="s">
        <v>280</v>
      </c>
      <c r="C102" s="10" t="s">
        <v>94</v>
      </c>
      <c r="D102" s="16" t="s">
        <v>365</v>
      </c>
      <c r="E102" s="10"/>
      <c r="F102" s="10"/>
      <c r="G102" s="10"/>
      <c r="H102" s="10"/>
      <c r="I102" s="10">
        <v>6</v>
      </c>
      <c r="J102" s="10">
        <f ca="1">IF(I102&gt;=12,1,VLOOKUP(I102,Tabelle2!$A$1:$B$12,2,TRUE))</f>
        <v>9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>
        <f t="shared" si="3"/>
        <v>9</v>
      </c>
      <c r="Z102" s="5">
        <v>9</v>
      </c>
    </row>
    <row r="103" spans="1:26" ht="21.95" customHeight="1">
      <c r="A103" s="10" t="s">
        <v>570</v>
      </c>
      <c r="B103" s="10" t="s">
        <v>571</v>
      </c>
      <c r="C103" s="10" t="s">
        <v>94</v>
      </c>
      <c r="D103" s="16" t="s">
        <v>572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>
        <v>6</v>
      </c>
      <c r="T103" s="10">
        <f ca="1">IF(S103&gt;=12,1,VLOOKUP(S103,Tabelle2!$A$1:$B$12,2,TRUE))</f>
        <v>9</v>
      </c>
      <c r="U103" s="10"/>
      <c r="V103" s="10"/>
      <c r="W103" s="10"/>
      <c r="X103" s="10"/>
      <c r="Y103" s="10">
        <f t="shared" si="3"/>
        <v>9</v>
      </c>
      <c r="Z103" s="5">
        <v>9</v>
      </c>
    </row>
    <row r="104" spans="1:26" ht="21.95" customHeight="1">
      <c r="A104" s="10" t="s">
        <v>105</v>
      </c>
      <c r="B104" s="10" t="s">
        <v>106</v>
      </c>
      <c r="C104" s="10" t="s">
        <v>94</v>
      </c>
      <c r="D104" s="16" t="s">
        <v>97</v>
      </c>
      <c r="E104" s="10">
        <v>7</v>
      </c>
      <c r="F104" s="10">
        <f ca="1">IF(E104&gt;=12,1,VLOOKUP(E104,Tabelle2!$A$1:$B$12,2,TRUE))</f>
        <v>7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>
        <f t="shared" si="3"/>
        <v>7</v>
      </c>
      <c r="Z104" s="5">
        <v>7</v>
      </c>
    </row>
    <row r="105" spans="1:26" ht="21.95" customHeight="1">
      <c r="A105" s="10" t="s">
        <v>499</v>
      </c>
      <c r="B105" s="10" t="s">
        <v>374</v>
      </c>
      <c r="C105" s="10" t="s">
        <v>94</v>
      </c>
      <c r="D105" s="16" t="s">
        <v>17</v>
      </c>
      <c r="E105" s="10"/>
      <c r="F105" s="10"/>
      <c r="G105" s="10"/>
      <c r="H105" s="10"/>
      <c r="I105" s="10"/>
      <c r="J105" s="10"/>
      <c r="K105" s="10"/>
      <c r="L105" s="10"/>
      <c r="M105" s="10">
        <v>7</v>
      </c>
      <c r="N105" s="10">
        <f ca="1">IF(M105&gt;=12,1,VLOOKUP(M105,Tabelle2!$A$1:$B$12,2,TRUE))</f>
        <v>7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>
        <f t="shared" si="3"/>
        <v>7</v>
      </c>
      <c r="Z105" s="5">
        <v>7</v>
      </c>
    </row>
    <row r="106" spans="1:26" ht="21.95" customHeight="1">
      <c r="A106" s="10" t="s">
        <v>116</v>
      </c>
      <c r="B106" s="10" t="s">
        <v>16</v>
      </c>
      <c r="C106" s="10" t="s">
        <v>94</v>
      </c>
      <c r="D106" s="16" t="s">
        <v>117</v>
      </c>
      <c r="E106" s="10">
        <v>13</v>
      </c>
      <c r="F106" s="10">
        <f ca="1">IF(E106&gt;=12,1,VLOOKUP(E106,Tabelle2!$A$1:$B$12,2,TRUE))</f>
        <v>1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>
        <v>8</v>
      </c>
      <c r="T106" s="10">
        <f ca="1">IF(S106&gt;=12,1,VLOOKUP(S106,Tabelle2!$A$1:$B$12,2,TRUE))</f>
        <v>5</v>
      </c>
      <c r="U106" s="10"/>
      <c r="V106" s="10"/>
      <c r="W106" s="10"/>
      <c r="X106" s="10"/>
      <c r="Y106" s="10">
        <f t="shared" si="3"/>
        <v>6</v>
      </c>
      <c r="Z106" s="5">
        <v>6</v>
      </c>
    </row>
    <row r="107" spans="1:26" ht="21.95" customHeight="1">
      <c r="A107" s="10" t="s">
        <v>44</v>
      </c>
      <c r="B107" s="10" t="s">
        <v>56</v>
      </c>
      <c r="C107" s="10" t="s">
        <v>94</v>
      </c>
      <c r="D107" s="16" t="s">
        <v>18</v>
      </c>
      <c r="E107" s="10">
        <v>8</v>
      </c>
      <c r="F107" s="10">
        <f ca="1">IF(E107&gt;=12,1,VLOOKUP(E107,Tabelle2!$A$1:$B$12,2,TRUE))</f>
        <v>5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>
        <f t="shared" si="3"/>
        <v>5</v>
      </c>
      <c r="Z107" s="5">
        <v>5</v>
      </c>
    </row>
    <row r="108" spans="1:26" ht="21.95" customHeight="1">
      <c r="A108" s="10" t="s">
        <v>367</v>
      </c>
      <c r="B108" s="10" t="s">
        <v>254</v>
      </c>
      <c r="C108" s="10" t="s">
        <v>94</v>
      </c>
      <c r="D108" s="16" t="s">
        <v>14</v>
      </c>
      <c r="E108" s="10"/>
      <c r="F108" s="10"/>
      <c r="G108" s="10"/>
      <c r="H108" s="10"/>
      <c r="I108" s="10">
        <v>8</v>
      </c>
      <c r="J108" s="10">
        <f ca="1">IF(I108&gt;=12,1,VLOOKUP(I108,Tabelle2!$A$1:$B$12,2,TRUE))</f>
        <v>5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>
        <f t="shared" si="3"/>
        <v>5</v>
      </c>
      <c r="Z108" s="5">
        <v>5</v>
      </c>
    </row>
    <row r="109" spans="1:26" ht="21.95" customHeight="1">
      <c r="A109" s="10" t="s">
        <v>126</v>
      </c>
      <c r="B109" s="10" t="s">
        <v>127</v>
      </c>
      <c r="C109" s="10" t="s">
        <v>94</v>
      </c>
      <c r="D109" s="16" t="s">
        <v>18</v>
      </c>
      <c r="E109" s="10">
        <v>18</v>
      </c>
      <c r="F109" s="10">
        <f ca="1">IF(E109&gt;=12,1,VLOOKUP(E109,Tabelle2!$A$1:$B$12,2,TRUE))</f>
        <v>1</v>
      </c>
      <c r="G109" s="10"/>
      <c r="H109" s="10"/>
      <c r="I109" s="10"/>
      <c r="J109" s="10"/>
      <c r="K109" s="10"/>
      <c r="L109" s="10"/>
      <c r="M109" s="10"/>
      <c r="N109" s="10"/>
      <c r="O109" s="10">
        <v>9</v>
      </c>
      <c r="P109" s="10">
        <f ca="1">IF(O109&gt;=12,1,VLOOKUP(O109,Tabelle2!$A$1:$B$12,2,TRUE))</f>
        <v>4</v>
      </c>
      <c r="Q109" s="10"/>
      <c r="R109" s="10"/>
      <c r="S109" s="10"/>
      <c r="T109" s="10"/>
      <c r="U109" s="10"/>
      <c r="V109" s="10"/>
      <c r="W109" s="10"/>
      <c r="X109" s="10"/>
      <c r="Y109" s="10">
        <f t="shared" si="3"/>
        <v>5</v>
      </c>
      <c r="Z109" s="5">
        <v>5</v>
      </c>
    </row>
    <row r="110" spans="1:26" ht="21.95" customHeight="1">
      <c r="A110" s="10" t="s">
        <v>721</v>
      </c>
      <c r="B110" s="10" t="s">
        <v>30</v>
      </c>
      <c r="C110" s="10" t="s">
        <v>94</v>
      </c>
      <c r="D110" s="16" t="s">
        <v>722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>
        <v>9</v>
      </c>
      <c r="V110" s="10">
        <f ca="1">IF(U110&gt;=12,1,VLOOKUP(U110,Tabelle2!$A$1:$B$12,2,TRUE))</f>
        <v>4</v>
      </c>
      <c r="W110" s="10"/>
      <c r="X110" s="10"/>
      <c r="Y110" s="10">
        <f t="shared" si="3"/>
        <v>4</v>
      </c>
      <c r="Z110" s="5">
        <v>4</v>
      </c>
    </row>
    <row r="111" spans="1:26" ht="21.95" customHeight="1">
      <c r="A111" s="10" t="s">
        <v>537</v>
      </c>
      <c r="B111" s="10"/>
      <c r="C111" s="10" t="s">
        <v>94</v>
      </c>
      <c r="D111" s="16" t="s">
        <v>61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>
        <v>10</v>
      </c>
      <c r="P111" s="10">
        <f ca="1">IF(O111&gt;=12,1,VLOOKUP(O111,Tabelle2!$A$1:$B$12,2,TRUE))</f>
        <v>3</v>
      </c>
      <c r="Q111" s="10"/>
      <c r="R111" s="10"/>
      <c r="S111" s="10"/>
      <c r="T111" s="10"/>
      <c r="U111" s="10"/>
      <c r="V111" s="10"/>
      <c r="W111" s="10"/>
      <c r="X111" s="10"/>
      <c r="Y111" s="10">
        <f t="shared" si="3"/>
        <v>3</v>
      </c>
      <c r="Z111" s="5">
        <v>3</v>
      </c>
    </row>
    <row r="112" spans="1:26" ht="21.95" customHeight="1">
      <c r="A112" s="10" t="s">
        <v>723</v>
      </c>
      <c r="B112" s="10" t="s">
        <v>411</v>
      </c>
      <c r="C112" s="10" t="s">
        <v>94</v>
      </c>
      <c r="D112" s="16" t="s">
        <v>724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>
        <v>10</v>
      </c>
      <c r="V112" s="10">
        <f ca="1">IF(U112&gt;=12,1,VLOOKUP(U112,Tabelle2!$A$1:$B$12,2,TRUE))</f>
        <v>3</v>
      </c>
      <c r="W112" s="10"/>
      <c r="X112" s="10"/>
      <c r="Y112" s="10">
        <f t="shared" si="3"/>
        <v>3</v>
      </c>
      <c r="Z112" s="5">
        <v>3</v>
      </c>
    </row>
    <row r="113" spans="1:31" ht="21.95" customHeight="1">
      <c r="A113" s="10" t="s">
        <v>354</v>
      </c>
      <c r="B113" s="10" t="s">
        <v>66</v>
      </c>
      <c r="C113" s="10" t="s">
        <v>94</v>
      </c>
      <c r="D113" s="16" t="s">
        <v>356</v>
      </c>
      <c r="E113" s="10"/>
      <c r="F113" s="10"/>
      <c r="G113" s="10"/>
      <c r="H113" s="10"/>
      <c r="I113" s="10">
        <v>11</v>
      </c>
      <c r="J113" s="10">
        <f ca="1">IF(I113&gt;=12,1,VLOOKUP(I113,Tabelle2!$A$1:$B$12,2,TRUE))</f>
        <v>2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>
        <f t="shared" si="3"/>
        <v>2</v>
      </c>
      <c r="Z113" s="5">
        <v>2</v>
      </c>
    </row>
    <row r="114" spans="1:31" ht="21.95" customHeight="1">
      <c r="A114" s="10" t="s">
        <v>538</v>
      </c>
      <c r="B114" s="10" t="s">
        <v>58</v>
      </c>
      <c r="C114" s="10" t="s">
        <v>94</v>
      </c>
      <c r="D114" s="16" t="s">
        <v>18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v>11</v>
      </c>
      <c r="P114" s="10">
        <f ca="1">IF(O114&gt;=12,1,VLOOKUP(O114,Tabelle2!$A$1:$B$12,2,TRUE))</f>
        <v>2</v>
      </c>
      <c r="Q114" s="10"/>
      <c r="R114" s="10"/>
      <c r="S114" s="10"/>
      <c r="T114" s="10"/>
      <c r="U114" s="10"/>
      <c r="V114" s="10"/>
      <c r="W114" s="10"/>
      <c r="X114" s="10"/>
      <c r="Y114" s="10">
        <f t="shared" si="3"/>
        <v>2</v>
      </c>
      <c r="Z114" s="5">
        <v>2</v>
      </c>
    </row>
    <row r="115" spans="1:31" ht="21.95" customHeight="1">
      <c r="A115" s="10" t="s">
        <v>369</v>
      </c>
      <c r="B115" s="10" t="s">
        <v>370</v>
      </c>
      <c r="C115" s="10" t="s">
        <v>94</v>
      </c>
      <c r="D115" s="16" t="s">
        <v>14</v>
      </c>
      <c r="E115" s="10"/>
      <c r="F115" s="10"/>
      <c r="G115" s="10"/>
      <c r="H115" s="10"/>
      <c r="I115" s="10">
        <v>17</v>
      </c>
      <c r="J115" s="10">
        <f ca="1">IF(I115&gt;=12,1,VLOOKUP(I115,Tabelle2!$A$1:$B$12,2,TRUE))</f>
        <v>1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>
        <v>13</v>
      </c>
      <c r="V115" s="10">
        <f ca="1">IF(U115&gt;=12,1,VLOOKUP(U115,Tabelle2!$A$1:$B$12,2,TRUE))</f>
        <v>1</v>
      </c>
      <c r="W115" s="10"/>
      <c r="X115" s="10"/>
      <c r="Y115" s="10">
        <f t="shared" si="3"/>
        <v>2</v>
      </c>
      <c r="Z115" s="5">
        <v>2</v>
      </c>
    </row>
    <row r="116" spans="1:31" ht="21.95" customHeight="1">
      <c r="A116" s="10" t="s">
        <v>194</v>
      </c>
      <c r="B116" s="10" t="s">
        <v>373</v>
      </c>
      <c r="C116" s="10" t="s">
        <v>94</v>
      </c>
      <c r="D116" s="16" t="s">
        <v>186</v>
      </c>
      <c r="E116" s="10"/>
      <c r="F116" s="10"/>
      <c r="G116" s="10"/>
      <c r="H116" s="10"/>
      <c r="I116" s="10">
        <v>19</v>
      </c>
      <c r="J116" s="10">
        <f ca="1">IF(I116&gt;=12,1,VLOOKUP(I116,Tabelle2!$A$1:$B$12,2,TRUE))</f>
        <v>1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>
        <v>15</v>
      </c>
      <c r="V116" s="10">
        <f ca="1">IF(U116&gt;=12,1,VLOOKUP(U116,Tabelle2!$A$1:$B$12,2,TRUE))</f>
        <v>1</v>
      </c>
      <c r="W116" s="10"/>
      <c r="X116" s="10"/>
      <c r="Y116" s="10">
        <f t="shared" si="3"/>
        <v>2</v>
      </c>
      <c r="Z116" s="5">
        <v>2</v>
      </c>
    </row>
    <row r="117" spans="1:31" ht="21.95" customHeight="1">
      <c r="A117" s="10" t="s">
        <v>118</v>
      </c>
      <c r="B117" s="10" t="s">
        <v>119</v>
      </c>
      <c r="C117" s="10" t="s">
        <v>94</v>
      </c>
      <c r="D117" s="16" t="s">
        <v>18</v>
      </c>
      <c r="E117" s="10">
        <v>14</v>
      </c>
      <c r="F117" s="10">
        <f ca="1">IF(E117&gt;=12,1,VLOOKUP(E117,Tabelle2!$A$1:$B$12,2,TRUE))</f>
        <v>1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>
        <f t="shared" si="3"/>
        <v>1</v>
      </c>
      <c r="Z117" s="5">
        <v>1</v>
      </c>
    </row>
    <row r="118" spans="1:31" ht="21.95" customHeight="1">
      <c r="A118" s="10" t="s">
        <v>121</v>
      </c>
      <c r="B118" s="10" t="s">
        <v>122</v>
      </c>
      <c r="C118" s="10" t="s">
        <v>94</v>
      </c>
      <c r="D118" s="16" t="s">
        <v>18</v>
      </c>
      <c r="E118" s="10">
        <v>16</v>
      </c>
      <c r="F118" s="10">
        <f ca="1">IF(E118&gt;=12,1,VLOOKUP(E118,Tabelle2!$A$1:$B$12,2,TRUE))</f>
        <v>1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>
        <f t="shared" si="3"/>
        <v>1</v>
      </c>
      <c r="Z118" s="5">
        <v>1</v>
      </c>
    </row>
    <row r="119" spans="1:31" ht="21.95" customHeight="1">
      <c r="A119" s="10" t="s">
        <v>247</v>
      </c>
      <c r="B119" s="10" t="s">
        <v>56</v>
      </c>
      <c r="C119" s="10" t="s">
        <v>94</v>
      </c>
      <c r="D119" s="16" t="s">
        <v>346</v>
      </c>
      <c r="E119" s="10"/>
      <c r="F119" s="10"/>
      <c r="G119" s="10"/>
      <c r="H119" s="10"/>
      <c r="I119" s="10">
        <v>16</v>
      </c>
      <c r="J119" s="10">
        <f ca="1">IF(I119&gt;=12,1,VLOOKUP(I119,Tabelle2!$A$1:$B$12,2,TRUE))</f>
        <v>1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>
        <f t="shared" si="3"/>
        <v>1</v>
      </c>
      <c r="Z119" s="5">
        <v>1</v>
      </c>
    </row>
    <row r="120" spans="1:31" ht="21.95" customHeight="1">
      <c r="A120" s="10" t="s">
        <v>368</v>
      </c>
      <c r="B120" s="10" t="s">
        <v>358</v>
      </c>
      <c r="C120" s="10" t="s">
        <v>94</v>
      </c>
      <c r="D120" s="16" t="s">
        <v>14</v>
      </c>
      <c r="E120" s="10"/>
      <c r="F120" s="10"/>
      <c r="G120" s="10"/>
      <c r="H120" s="10"/>
      <c r="I120" s="10">
        <v>13</v>
      </c>
      <c r="J120" s="10">
        <f ca="1">IF(I120&gt;=12,1,VLOOKUP(I120,Tabelle2!$A$1:$B$12,2,TRUE))</f>
        <v>1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>
        <f t="shared" si="3"/>
        <v>1</v>
      </c>
      <c r="Z120" s="5">
        <v>1</v>
      </c>
    </row>
    <row r="121" spans="1:31" ht="21.95" customHeight="1">
      <c r="A121" s="10" t="s">
        <v>371</v>
      </c>
      <c r="B121" s="10" t="s">
        <v>355</v>
      </c>
      <c r="C121" s="10" t="s">
        <v>94</v>
      </c>
      <c r="D121" s="16" t="s">
        <v>372</v>
      </c>
      <c r="E121" s="10"/>
      <c r="F121" s="10"/>
      <c r="G121" s="10"/>
      <c r="H121" s="10"/>
      <c r="I121" s="10">
        <v>18</v>
      </c>
      <c r="J121" s="10">
        <f ca="1">IF(I121&gt;=12,1,VLOOKUP(I121,Tabelle2!$A$1:$B$12,2,TRUE))</f>
        <v>1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>
        <f t="shared" si="3"/>
        <v>1</v>
      </c>
      <c r="Z121" s="5">
        <v>1</v>
      </c>
    </row>
    <row r="122" spans="1:31" ht="21.95" customHeight="1">
      <c r="A122" s="10" t="s">
        <v>725</v>
      </c>
      <c r="B122" s="10" t="s">
        <v>58</v>
      </c>
      <c r="C122" s="10" t="s">
        <v>94</v>
      </c>
      <c r="D122" s="16" t="s">
        <v>724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>
        <v>12</v>
      </c>
      <c r="V122" s="10">
        <f ca="1">IF(U122&gt;=12,1,VLOOKUP(U122,Tabelle2!$A$1:$B$12,2,TRUE))</f>
        <v>1</v>
      </c>
      <c r="W122" s="10"/>
      <c r="X122" s="10"/>
      <c r="Y122" s="10">
        <f t="shared" si="3"/>
        <v>1</v>
      </c>
      <c r="Z122" s="5">
        <v>1</v>
      </c>
    </row>
    <row r="123" spans="1:31" ht="21.95" customHeight="1">
      <c r="A123" s="10" t="s">
        <v>726</v>
      </c>
      <c r="B123" s="10" t="s">
        <v>30</v>
      </c>
      <c r="C123" s="10" t="s">
        <v>94</v>
      </c>
      <c r="D123" s="1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>
        <v>14</v>
      </c>
      <c r="V123" s="10">
        <f ca="1">IF(U123&gt;=12,1,VLOOKUP(U123,Tabelle2!$A$1:$B$12,2,TRUE))</f>
        <v>1</v>
      </c>
      <c r="W123" s="10"/>
      <c r="X123" s="10"/>
      <c r="Y123" s="10">
        <f t="shared" si="3"/>
        <v>1</v>
      </c>
      <c r="Z123" s="5">
        <v>1</v>
      </c>
    </row>
    <row r="124" spans="1:31" ht="21.95" customHeight="1">
      <c r="A124" s="10" t="s">
        <v>727</v>
      </c>
      <c r="B124" s="10" t="s">
        <v>110</v>
      </c>
      <c r="C124" s="10" t="s">
        <v>94</v>
      </c>
      <c r="D124" s="1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>
        <v>16</v>
      </c>
      <c r="V124" s="10">
        <f ca="1">IF(U124&gt;=12,1,VLOOKUP(U124,Tabelle2!$A$1:$B$12,2,TRUE))</f>
        <v>1</v>
      </c>
      <c r="W124" s="10"/>
      <c r="X124" s="10"/>
      <c r="Y124" s="10">
        <f t="shared" si="3"/>
        <v>1</v>
      </c>
      <c r="Z124" s="5">
        <v>1</v>
      </c>
    </row>
    <row r="125" spans="1:31" ht="21.95" customHeight="1">
      <c r="A125" s="10" t="s">
        <v>71</v>
      </c>
      <c r="B125" s="10" t="s">
        <v>374</v>
      </c>
      <c r="C125" s="10" t="s">
        <v>94</v>
      </c>
      <c r="D125" s="16" t="s">
        <v>375</v>
      </c>
      <c r="E125" s="10"/>
      <c r="F125" s="10"/>
      <c r="G125" s="10"/>
      <c r="H125" s="10"/>
      <c r="I125" s="10">
        <v>20</v>
      </c>
      <c r="J125" s="10">
        <f ca="1">IF(I125&gt;=12,1,VLOOKUP(I125,Tabelle2!$A$1:$B$12,2,TRUE))</f>
        <v>1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>
        <f t="shared" si="3"/>
        <v>1</v>
      </c>
      <c r="Z125" s="5">
        <v>1</v>
      </c>
    </row>
    <row r="126" spans="1:31" ht="21.9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3"/>
      <c r="Z126" s="5"/>
    </row>
    <row r="127" spans="1:31" ht="21.95" customHeight="1">
      <c r="A127" s="8" t="s">
        <v>0</v>
      </c>
      <c r="B127" s="8" t="s">
        <v>1</v>
      </c>
      <c r="C127" s="8" t="s">
        <v>4</v>
      </c>
      <c r="D127" s="9" t="s">
        <v>2</v>
      </c>
      <c r="E127" s="57" t="s">
        <v>5</v>
      </c>
      <c r="F127" s="57"/>
      <c r="G127" s="53" t="s">
        <v>488</v>
      </c>
      <c r="H127" s="54"/>
      <c r="I127" s="57" t="s">
        <v>8</v>
      </c>
      <c r="J127" s="57"/>
      <c r="K127" s="57" t="s">
        <v>6</v>
      </c>
      <c r="L127" s="57"/>
      <c r="M127" s="57" t="s">
        <v>7</v>
      </c>
      <c r="N127" s="57"/>
      <c r="O127" s="57" t="s">
        <v>3</v>
      </c>
      <c r="P127" s="57"/>
      <c r="Q127" s="53" t="s">
        <v>489</v>
      </c>
      <c r="R127" s="54"/>
      <c r="S127" s="53" t="s">
        <v>555</v>
      </c>
      <c r="T127" s="54"/>
      <c r="U127" s="57" t="s">
        <v>9</v>
      </c>
      <c r="V127" s="57"/>
      <c r="W127" s="57" t="s">
        <v>10</v>
      </c>
      <c r="X127" s="57"/>
      <c r="Y127" s="9" t="s">
        <v>12</v>
      </c>
      <c r="Z127" s="2"/>
      <c r="AA127" s="2"/>
      <c r="AB127" s="3"/>
      <c r="AC127" s="3"/>
      <c r="AD127" s="4"/>
      <c r="AE127" s="4"/>
    </row>
    <row r="128" spans="1:31" ht="21.95" customHeight="1">
      <c r="A128" s="8"/>
      <c r="B128" s="8"/>
      <c r="C128" s="8"/>
      <c r="D128" s="9"/>
      <c r="E128" s="11" t="s">
        <v>456</v>
      </c>
      <c r="F128" s="11" t="s">
        <v>458</v>
      </c>
      <c r="G128" s="11" t="s">
        <v>456</v>
      </c>
      <c r="H128" s="11" t="s">
        <v>458</v>
      </c>
      <c r="I128" s="11" t="s">
        <v>456</v>
      </c>
      <c r="J128" s="11" t="s">
        <v>458</v>
      </c>
      <c r="K128" s="11" t="s">
        <v>456</v>
      </c>
      <c r="L128" s="11" t="s">
        <v>458</v>
      </c>
      <c r="M128" s="11" t="s">
        <v>456</v>
      </c>
      <c r="N128" s="11" t="s">
        <v>458</v>
      </c>
      <c r="O128" s="11" t="s">
        <v>456</v>
      </c>
      <c r="P128" s="11" t="s">
        <v>458</v>
      </c>
      <c r="Q128" s="11" t="s">
        <v>456</v>
      </c>
      <c r="R128" s="11" t="s">
        <v>458</v>
      </c>
      <c r="S128" s="11" t="s">
        <v>456</v>
      </c>
      <c r="T128" s="11" t="s">
        <v>458</v>
      </c>
      <c r="U128" s="11" t="s">
        <v>456</v>
      </c>
      <c r="V128" s="11" t="s">
        <v>458</v>
      </c>
      <c r="W128" s="11" t="s">
        <v>456</v>
      </c>
      <c r="X128" s="11" t="s">
        <v>458</v>
      </c>
      <c r="Y128" s="11"/>
      <c r="Z128" s="2"/>
      <c r="AA128" s="2"/>
      <c r="AB128" s="3"/>
      <c r="AC128" s="3"/>
      <c r="AD128" s="4"/>
      <c r="AE128" s="4"/>
    </row>
    <row r="129" spans="1:26" ht="21.95" customHeight="1">
      <c r="A129" s="36" t="s">
        <v>128</v>
      </c>
      <c r="B129" s="36" t="s">
        <v>129</v>
      </c>
      <c r="C129" s="36" t="s">
        <v>130</v>
      </c>
      <c r="D129" s="37" t="s">
        <v>97</v>
      </c>
      <c r="E129" s="32">
        <v>1</v>
      </c>
      <c r="F129" s="32">
        <f ca="1">IF(E129&gt;=12,1,VLOOKUP(E129,Tabelle2!$A$1:$B$12,2,TRUE))</f>
        <v>20</v>
      </c>
      <c r="G129" s="30">
        <v>1</v>
      </c>
      <c r="H129" s="30">
        <f ca="1">IF(G129&gt;=12,1,VLOOKUP(G129,Tabelle2!$A$1:$B$12,2,TRUE))</f>
        <v>20</v>
      </c>
      <c r="I129" s="30">
        <v>1</v>
      </c>
      <c r="J129" s="30">
        <f ca="1">IF(I129&gt;=12,1,VLOOKUP(I129,Tabelle2!$A$1:$B$12,2,TRUE))</f>
        <v>20</v>
      </c>
      <c r="K129" s="30">
        <v>1</v>
      </c>
      <c r="L129" s="30">
        <f ca="1">IF(K129&gt;=12,1,VLOOKUP(K129,Tabelle2!$A$1:$B$12,2,TRUE))</f>
        <v>20</v>
      </c>
      <c r="M129" s="30">
        <f ca="1">IF(L129&gt;=12,1,VLOOKUP(L129,Tabelle2!$A$1:$B$12,2,TRUE))</f>
        <v>1</v>
      </c>
      <c r="N129" s="30">
        <f ca="1">IF(M129&gt;=12,1,VLOOKUP(M129,Tabelle2!$A$1:$B$12,2,TRUE))</f>
        <v>20</v>
      </c>
      <c r="O129" s="30">
        <f ca="1">IF(N129&gt;=12,1,VLOOKUP(N129,Tabelle2!$A$1:$B$12,2,TRUE))</f>
        <v>1</v>
      </c>
      <c r="P129" s="30">
        <f ca="1">IF(O129&gt;=12,1,VLOOKUP(O129,Tabelle2!$A$1:$B$12,2,TRUE))</f>
        <v>20</v>
      </c>
      <c r="Q129" s="30">
        <f ca="1">IF(P129&gt;=12,1,VLOOKUP(P129,Tabelle2!$A$1:$B$12,2,TRUE))</f>
        <v>1</v>
      </c>
      <c r="R129" s="30">
        <f ca="1">IF(Q129&gt;=12,1,VLOOKUP(Q129,Tabelle2!$A$1:$B$12,2,TRUE))</f>
        <v>20</v>
      </c>
      <c r="S129" s="32">
        <v>5</v>
      </c>
      <c r="T129" s="32">
        <f ca="1">IF(S129&gt;=12,1,VLOOKUP(S129,Tabelle2!$A$1:$B$12,2,TRUE))</f>
        <v>11</v>
      </c>
      <c r="U129" s="30">
        <v>1</v>
      </c>
      <c r="V129" s="30">
        <f ca="1">IF(U129&gt;=12,1,VLOOKUP(U129,Tabelle2!$A$1:$B$12,2,TRUE))</f>
        <v>20</v>
      </c>
      <c r="W129" s="30">
        <v>1</v>
      </c>
      <c r="X129" s="30">
        <f ca="1">IF(W129&gt;=12,1,VLOOKUP(W129,Tabelle2!$A$1:$B$12,2,TRUE))</f>
        <v>20</v>
      </c>
      <c r="Y129" s="30">
        <f>H129+J129+L129+N129+P129+R129+V129+X129</f>
        <v>160</v>
      </c>
      <c r="Z129" s="5">
        <v>160</v>
      </c>
    </row>
    <row r="130" spans="1:26" ht="21.95" customHeight="1">
      <c r="A130" s="26" t="s">
        <v>131</v>
      </c>
      <c r="B130" s="26" t="s">
        <v>132</v>
      </c>
      <c r="C130" s="26" t="s">
        <v>130</v>
      </c>
      <c r="D130" s="27" t="s">
        <v>14</v>
      </c>
      <c r="E130" s="26">
        <v>2</v>
      </c>
      <c r="F130" s="26">
        <f ca="1">IF(E130&gt;=12,1,VLOOKUP(E130,Tabelle2!$A$1:$B$12,2,TRUE))</f>
        <v>17</v>
      </c>
      <c r="G130" s="26"/>
      <c r="H130" s="26"/>
      <c r="I130" s="26">
        <v>4</v>
      </c>
      <c r="J130" s="26">
        <f ca="1">IF(I130&gt;=12,1,VLOOKUP(I130,Tabelle2!$A$1:$B$12,2,TRUE))</f>
        <v>13</v>
      </c>
      <c r="K130" s="26"/>
      <c r="L130" s="26"/>
      <c r="M130" s="26"/>
      <c r="N130" s="26"/>
      <c r="O130" s="26">
        <v>2</v>
      </c>
      <c r="P130" s="26">
        <f ca="1">IF(O130&gt;=12,1,VLOOKUP(O130,Tabelle2!$A$1:$B$12,2,TRUE))</f>
        <v>17</v>
      </c>
      <c r="Q130" s="26">
        <v>3</v>
      </c>
      <c r="R130" s="26">
        <f ca="1">IF(Q130&gt;=12,1,VLOOKUP(Q130,Tabelle2!$A$1:$B$12,2,TRUE))</f>
        <v>15</v>
      </c>
      <c r="S130" s="26"/>
      <c r="T130" s="26"/>
      <c r="U130" s="26">
        <v>7</v>
      </c>
      <c r="V130" s="26">
        <f ca="1">IF(U130&gt;=12,1,VLOOKUP(U130,Tabelle2!$A$1:$B$12,2,TRUE))</f>
        <v>7</v>
      </c>
      <c r="W130" s="26"/>
      <c r="X130" s="26"/>
      <c r="Y130" s="26">
        <f t="shared" ref="Y130:Y146" si="4">F130+H130+J130+L130+N130+P130+R130+T130+V130+X130</f>
        <v>69</v>
      </c>
      <c r="Z130" s="5">
        <v>69</v>
      </c>
    </row>
    <row r="131" spans="1:26" ht="21.95" customHeight="1">
      <c r="A131" s="26" t="s">
        <v>139</v>
      </c>
      <c r="B131" s="26" t="s">
        <v>140</v>
      </c>
      <c r="C131" s="26" t="s">
        <v>130</v>
      </c>
      <c r="D131" s="27" t="s">
        <v>14</v>
      </c>
      <c r="E131" s="26">
        <v>6</v>
      </c>
      <c r="F131" s="26">
        <f ca="1">IF(E131&gt;=12,1,VLOOKUP(E131,Tabelle2!$A$1:$B$12,2,TRUE))</f>
        <v>9</v>
      </c>
      <c r="G131" s="26"/>
      <c r="H131" s="26"/>
      <c r="I131" s="26">
        <v>3</v>
      </c>
      <c r="J131" s="26">
        <f ca="1">IF(I131&gt;=12,1,VLOOKUP(I131,Tabelle2!$A$1:$B$12,2,TRUE))</f>
        <v>15</v>
      </c>
      <c r="K131" s="26"/>
      <c r="L131" s="26"/>
      <c r="M131" s="26"/>
      <c r="N131" s="26"/>
      <c r="O131" s="26">
        <v>4</v>
      </c>
      <c r="P131" s="26">
        <f ca="1">IF(O131&gt;=12,1,VLOOKUP(O131,Tabelle2!$A$1:$B$12,2,TRUE))</f>
        <v>13</v>
      </c>
      <c r="Q131" s="26">
        <v>2</v>
      </c>
      <c r="R131" s="26">
        <f ca="1">IF(Q131&gt;=12,1,VLOOKUP(Q131,Tabelle2!$A$1:$B$12,2,TRUE))</f>
        <v>17</v>
      </c>
      <c r="S131" s="26"/>
      <c r="T131" s="26"/>
      <c r="U131" s="26">
        <v>5</v>
      </c>
      <c r="V131" s="26">
        <f ca="1">IF(U131&gt;=12,1,VLOOKUP(U131,Tabelle2!$A$1:$B$12,2,TRUE))</f>
        <v>11</v>
      </c>
      <c r="W131" s="26"/>
      <c r="X131" s="26"/>
      <c r="Y131" s="26">
        <f t="shared" si="4"/>
        <v>65</v>
      </c>
      <c r="Z131" s="5">
        <v>65</v>
      </c>
    </row>
    <row r="132" spans="1:26" ht="21.95" customHeight="1">
      <c r="A132" s="44" t="s">
        <v>135</v>
      </c>
      <c r="B132" s="44" t="s">
        <v>136</v>
      </c>
      <c r="C132" s="44" t="s">
        <v>130</v>
      </c>
      <c r="D132" s="45" t="s">
        <v>14</v>
      </c>
      <c r="E132" s="44">
        <v>4</v>
      </c>
      <c r="F132" s="44">
        <f ca="1">IF(E132&gt;=12,1,VLOOKUP(E132,Tabelle2!$A$1:$B$12,2,TRUE))</f>
        <v>13</v>
      </c>
      <c r="G132" s="44"/>
      <c r="H132" s="44"/>
      <c r="I132" s="44">
        <v>2</v>
      </c>
      <c r="J132" s="44">
        <f ca="1">IF(I132&gt;=12,1,VLOOKUP(I132,Tabelle2!$A$1:$B$12,2,TRUE))</f>
        <v>17</v>
      </c>
      <c r="K132" s="44"/>
      <c r="L132" s="44"/>
      <c r="M132" s="44"/>
      <c r="N132" s="44"/>
      <c r="O132" s="44">
        <v>3</v>
      </c>
      <c r="P132" s="44">
        <f ca="1">IF(O132&gt;=12,1,VLOOKUP(O132,Tabelle2!$A$1:$B$12,2,TRUE))</f>
        <v>15</v>
      </c>
      <c r="Q132" s="44">
        <v>4</v>
      </c>
      <c r="R132" s="44">
        <f ca="1">IF(Q132&gt;=12,1,VLOOKUP(Q132,Tabelle2!$A$1:$B$12,2,TRUE))</f>
        <v>13</v>
      </c>
      <c r="S132" s="44"/>
      <c r="T132" s="44"/>
      <c r="U132" s="44"/>
      <c r="V132" s="44"/>
      <c r="W132" s="44"/>
      <c r="X132" s="44"/>
      <c r="Y132" s="44">
        <f t="shared" si="4"/>
        <v>58</v>
      </c>
      <c r="Z132" s="5">
        <v>58</v>
      </c>
    </row>
    <row r="133" spans="1:26" ht="21.95" customHeight="1">
      <c r="A133" s="44" t="s">
        <v>133</v>
      </c>
      <c r="B133" s="44" t="s">
        <v>134</v>
      </c>
      <c r="C133" s="44" t="s">
        <v>130</v>
      </c>
      <c r="D133" s="45" t="s">
        <v>117</v>
      </c>
      <c r="E133" s="44">
        <v>3</v>
      </c>
      <c r="F133" s="44">
        <f ca="1">IF(E133&gt;=12,1,VLOOKUP(E133,Tabelle2!$A$1:$B$12,2,TRUE))</f>
        <v>15</v>
      </c>
      <c r="G133" s="44">
        <v>2</v>
      </c>
      <c r="H133" s="44">
        <f ca="1">IF(G133&gt;=12,1,VLOOKUP(G133,Tabelle2!$A$1:$B$12,2,TRUE))</f>
        <v>17</v>
      </c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>
        <f t="shared" si="4"/>
        <v>32</v>
      </c>
      <c r="Z133" s="5">
        <v>32</v>
      </c>
    </row>
    <row r="134" spans="1:26" ht="21.95" customHeight="1">
      <c r="A134" s="10" t="s">
        <v>385</v>
      </c>
      <c r="B134" s="10" t="s">
        <v>386</v>
      </c>
      <c r="C134" s="10" t="s">
        <v>130</v>
      </c>
      <c r="D134" s="16" t="s">
        <v>113</v>
      </c>
      <c r="E134" s="10"/>
      <c r="F134" s="10"/>
      <c r="G134" s="10"/>
      <c r="H134" s="10"/>
      <c r="I134" s="10">
        <v>6</v>
      </c>
      <c r="J134" s="10">
        <f ca="1">IF(I134&gt;=12,1,VLOOKUP(I134,Tabelle2!$A$1:$B$12,2,TRUE))</f>
        <v>9</v>
      </c>
      <c r="K134" s="10"/>
      <c r="L134" s="10"/>
      <c r="M134" s="10">
        <v>2</v>
      </c>
      <c r="N134" s="10">
        <f ca="1">IF(M134&gt;=12,1,VLOOKUP(M134,Tabelle2!$A$1:$B$12,2,TRUE))</f>
        <v>17</v>
      </c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>
        <f t="shared" si="4"/>
        <v>26</v>
      </c>
      <c r="Z134" s="5">
        <v>26</v>
      </c>
    </row>
    <row r="135" spans="1:26" ht="21.95" customHeight="1">
      <c r="A135" s="10" t="s">
        <v>137</v>
      </c>
      <c r="B135" s="10" t="s">
        <v>138</v>
      </c>
      <c r="C135" s="10" t="s">
        <v>130</v>
      </c>
      <c r="D135" s="16" t="s">
        <v>18</v>
      </c>
      <c r="E135" s="10">
        <v>5</v>
      </c>
      <c r="F135" s="10">
        <f ca="1">IF(E135&gt;=12,1,VLOOKUP(E135,Tabelle2!$A$1:$B$12,2,TRUE))</f>
        <v>11</v>
      </c>
      <c r="G135" s="10">
        <v>4</v>
      </c>
      <c r="H135" s="10">
        <f ca="1">IF(G135&gt;=12,1,VLOOKUP(G135,Tabelle2!$A$1:$B$12,2,TRUE))</f>
        <v>13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>
        <f t="shared" si="4"/>
        <v>24</v>
      </c>
      <c r="Z135" s="5">
        <v>24</v>
      </c>
    </row>
    <row r="136" spans="1:26" ht="21.95" customHeight="1">
      <c r="A136" s="10" t="s">
        <v>141</v>
      </c>
      <c r="B136" s="10" t="s">
        <v>138</v>
      </c>
      <c r="C136" s="10" t="s">
        <v>130</v>
      </c>
      <c r="D136" s="16" t="s">
        <v>18</v>
      </c>
      <c r="E136" s="10">
        <v>7</v>
      </c>
      <c r="F136" s="10">
        <f ca="1">IF(E136&gt;=12,1,VLOOKUP(E136,Tabelle2!$A$1:$B$12,2,TRUE))</f>
        <v>7</v>
      </c>
      <c r="G136" s="10">
        <v>3</v>
      </c>
      <c r="H136" s="10">
        <f ca="1">IF(G136&gt;=12,1,VLOOKUP(G136,Tabelle2!$A$1:$B$12,2,TRUE))</f>
        <v>15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>
        <f t="shared" si="4"/>
        <v>22</v>
      </c>
      <c r="Z136" s="5">
        <v>22</v>
      </c>
    </row>
    <row r="137" spans="1:26" ht="21.95" customHeight="1">
      <c r="A137" s="10" t="s">
        <v>564</v>
      </c>
      <c r="B137" s="10" t="s">
        <v>573</v>
      </c>
      <c r="C137" s="10" t="s">
        <v>130</v>
      </c>
      <c r="D137" s="16" t="s">
        <v>566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>
        <v>1</v>
      </c>
      <c r="T137" s="10">
        <f ca="1">IF(S137&gt;=12,1,VLOOKUP(S137,Tabelle2!$A$1:$B$12,2,TRUE))</f>
        <v>20</v>
      </c>
      <c r="U137" s="10"/>
      <c r="V137" s="10"/>
      <c r="W137" s="10"/>
      <c r="X137" s="10"/>
      <c r="Y137" s="10">
        <f t="shared" si="4"/>
        <v>20</v>
      </c>
      <c r="Z137" s="5">
        <v>20</v>
      </c>
    </row>
    <row r="138" spans="1:26" ht="21.95" customHeight="1">
      <c r="A138" s="10" t="s">
        <v>462</v>
      </c>
      <c r="B138" s="10" t="s">
        <v>36</v>
      </c>
      <c r="C138" s="10" t="s">
        <v>130</v>
      </c>
      <c r="D138" s="16" t="s">
        <v>81</v>
      </c>
      <c r="E138" s="10"/>
      <c r="F138" s="10"/>
      <c r="G138" s="10"/>
      <c r="H138" s="10"/>
      <c r="I138" s="10"/>
      <c r="J138" s="10"/>
      <c r="K138" s="10">
        <v>2</v>
      </c>
      <c r="L138" s="10">
        <f ca="1">IF(K138&gt;=12,1,VLOOKUP(K138,Tabelle2!$A$1:$B$12,2,TRUE))</f>
        <v>17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>
        <f t="shared" si="4"/>
        <v>17</v>
      </c>
      <c r="Z138" s="5">
        <v>17</v>
      </c>
    </row>
    <row r="139" spans="1:26" ht="21.95" customHeight="1">
      <c r="A139" s="10" t="s">
        <v>577</v>
      </c>
      <c r="B139" s="10" t="s">
        <v>579</v>
      </c>
      <c r="C139" s="10" t="s">
        <v>130</v>
      </c>
      <c r="D139" s="16" t="s">
        <v>578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>
        <v>2</v>
      </c>
      <c r="T139" s="10">
        <f ca="1">IF(S139&gt;=12,1,VLOOKUP(S139,Tabelle2!$A$1:$B$12,2,TRUE))</f>
        <v>17</v>
      </c>
      <c r="U139" s="10"/>
      <c r="V139" s="10"/>
      <c r="W139" s="10"/>
      <c r="X139" s="10"/>
      <c r="Y139" s="10">
        <f t="shared" si="4"/>
        <v>17</v>
      </c>
      <c r="Z139" s="5">
        <v>17</v>
      </c>
    </row>
    <row r="140" spans="1:26" ht="21.95" customHeight="1">
      <c r="A140" s="10" t="s">
        <v>728</v>
      </c>
      <c r="B140" s="10" t="s">
        <v>88</v>
      </c>
      <c r="C140" s="10" t="s">
        <v>130</v>
      </c>
      <c r="D140" s="16" t="s">
        <v>729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>
        <v>2</v>
      </c>
      <c r="V140" s="10">
        <f ca="1">IF(U140&gt;=12,1,VLOOKUP(U140,Tabelle2!$A$1:$B$12,2,TRUE))</f>
        <v>17</v>
      </c>
      <c r="W140" s="10"/>
      <c r="X140" s="10"/>
      <c r="Y140" s="10">
        <f t="shared" si="4"/>
        <v>17</v>
      </c>
      <c r="Z140" s="5">
        <v>17</v>
      </c>
    </row>
    <row r="141" spans="1:26" ht="21.95" customHeight="1">
      <c r="A141" s="10" t="s">
        <v>574</v>
      </c>
      <c r="B141" s="10" t="s">
        <v>575</v>
      </c>
      <c r="C141" s="10" t="s">
        <v>130</v>
      </c>
      <c r="D141" s="16" t="s">
        <v>576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>
        <v>3</v>
      </c>
      <c r="T141" s="10">
        <f ca="1">IF(S141&gt;=12,1,VLOOKUP(S141,Tabelle2!$A$1:$B$12,2,TRUE))</f>
        <v>15</v>
      </c>
      <c r="U141" s="10"/>
      <c r="V141" s="10"/>
      <c r="W141" s="10"/>
      <c r="X141" s="10"/>
      <c r="Y141" s="10">
        <f t="shared" si="4"/>
        <v>15</v>
      </c>
      <c r="Z141" s="5">
        <v>15</v>
      </c>
    </row>
    <row r="142" spans="1:26" ht="21.95" customHeight="1">
      <c r="A142" s="10" t="s">
        <v>730</v>
      </c>
      <c r="B142" s="10" t="s">
        <v>731</v>
      </c>
      <c r="C142" s="10" t="s">
        <v>130</v>
      </c>
      <c r="D142" s="16" t="s">
        <v>401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>
        <v>3</v>
      </c>
      <c r="V142" s="10">
        <f ca="1">IF(U142&gt;=12,1,VLOOKUP(U142,Tabelle2!$A$1:$B$12,2,TRUE))</f>
        <v>15</v>
      </c>
      <c r="W142" s="10"/>
      <c r="X142" s="10"/>
      <c r="Y142" s="10">
        <f t="shared" si="4"/>
        <v>15</v>
      </c>
      <c r="Z142" s="5">
        <v>15</v>
      </c>
    </row>
    <row r="143" spans="1:26" ht="21.95" customHeight="1">
      <c r="A143" s="10" t="s">
        <v>577</v>
      </c>
      <c r="B143" s="10" t="s">
        <v>47</v>
      </c>
      <c r="C143" s="10" t="s">
        <v>130</v>
      </c>
      <c r="D143" s="16" t="s">
        <v>578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>
        <v>4</v>
      </c>
      <c r="T143" s="10">
        <f ca="1">IF(S143&gt;=12,1,VLOOKUP(S143,Tabelle2!$A$1:$B$12,2,TRUE))</f>
        <v>13</v>
      </c>
      <c r="U143" s="10"/>
      <c r="V143" s="10"/>
      <c r="W143" s="10"/>
      <c r="X143" s="10"/>
      <c r="Y143" s="10">
        <f t="shared" si="4"/>
        <v>13</v>
      </c>
      <c r="Z143" s="5">
        <v>13</v>
      </c>
    </row>
    <row r="144" spans="1:26" ht="21.95" customHeight="1">
      <c r="A144" s="10" t="s">
        <v>732</v>
      </c>
      <c r="B144" s="10" t="s">
        <v>733</v>
      </c>
      <c r="C144" s="10" t="s">
        <v>130</v>
      </c>
      <c r="D144" s="16" t="s">
        <v>734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>
        <v>4</v>
      </c>
      <c r="V144" s="10">
        <f ca="1">IF(U144&gt;=12,1,VLOOKUP(U144,Tabelle2!$A$1:$B$12,2,TRUE))</f>
        <v>13</v>
      </c>
      <c r="W144" s="10"/>
      <c r="X144" s="10"/>
      <c r="Y144" s="10">
        <f t="shared" si="4"/>
        <v>13</v>
      </c>
      <c r="Z144" s="5">
        <v>13</v>
      </c>
    </row>
    <row r="145" spans="1:31" ht="21.95" customHeight="1">
      <c r="A145" s="10" t="s">
        <v>383</v>
      </c>
      <c r="B145" s="10" t="s">
        <v>176</v>
      </c>
      <c r="C145" s="10" t="s">
        <v>130</v>
      </c>
      <c r="D145" s="16" t="s">
        <v>384</v>
      </c>
      <c r="E145" s="10"/>
      <c r="F145" s="10"/>
      <c r="G145" s="10"/>
      <c r="H145" s="10"/>
      <c r="I145" s="10">
        <v>5</v>
      </c>
      <c r="J145" s="10">
        <f ca="1">IF(I145&gt;=12,1,VLOOKUP(I145,Tabelle2!$A$1:$B$12,2,TRUE))</f>
        <v>11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>
        <f t="shared" si="4"/>
        <v>11</v>
      </c>
      <c r="Z145" s="5">
        <v>11</v>
      </c>
    </row>
    <row r="146" spans="1:31" ht="21.95" customHeight="1">
      <c r="A146" s="10" t="s">
        <v>735</v>
      </c>
      <c r="B146" s="10" t="s">
        <v>736</v>
      </c>
      <c r="C146" s="10" t="s">
        <v>130</v>
      </c>
      <c r="D146" s="16" t="s">
        <v>737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>
        <v>6</v>
      </c>
      <c r="V146" s="10">
        <f ca="1">IF(U146&gt;=12,1,VLOOKUP(U146,Tabelle2!$A$1:$B$12,2,TRUE))</f>
        <v>9</v>
      </c>
      <c r="W146" s="10"/>
      <c r="X146" s="10"/>
      <c r="Y146" s="10">
        <f t="shared" si="4"/>
        <v>9</v>
      </c>
      <c r="Z146" s="5">
        <v>9</v>
      </c>
    </row>
    <row r="147" spans="1:31" ht="21.9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5"/>
    </row>
    <row r="148" spans="1:31" ht="21.95" customHeight="1">
      <c r="A148" s="8" t="s">
        <v>0</v>
      </c>
      <c r="B148" s="8" t="s">
        <v>1</v>
      </c>
      <c r="C148" s="8" t="s">
        <v>4</v>
      </c>
      <c r="D148" s="9" t="s">
        <v>2</v>
      </c>
      <c r="E148" s="57" t="s">
        <v>5</v>
      </c>
      <c r="F148" s="57"/>
      <c r="G148" s="53" t="s">
        <v>488</v>
      </c>
      <c r="H148" s="54"/>
      <c r="I148" s="57" t="s">
        <v>8</v>
      </c>
      <c r="J148" s="57"/>
      <c r="K148" s="57" t="s">
        <v>6</v>
      </c>
      <c r="L148" s="57"/>
      <c r="M148" s="57" t="s">
        <v>7</v>
      </c>
      <c r="N148" s="57"/>
      <c r="O148" s="57" t="s">
        <v>3</v>
      </c>
      <c r="P148" s="57"/>
      <c r="Q148" s="53" t="s">
        <v>489</v>
      </c>
      <c r="R148" s="54"/>
      <c r="S148" s="53" t="s">
        <v>555</v>
      </c>
      <c r="T148" s="54"/>
      <c r="U148" s="57" t="s">
        <v>9</v>
      </c>
      <c r="V148" s="57"/>
      <c r="W148" s="57" t="s">
        <v>10</v>
      </c>
      <c r="X148" s="57"/>
      <c r="Y148" s="9" t="s">
        <v>12</v>
      </c>
      <c r="Z148" s="2"/>
      <c r="AA148" s="2"/>
      <c r="AB148" s="3"/>
      <c r="AC148" s="3"/>
      <c r="AD148" s="4"/>
      <c r="AE148" s="4"/>
    </row>
    <row r="149" spans="1:31" ht="21.95" customHeight="1">
      <c r="A149" s="8"/>
      <c r="B149" s="8"/>
      <c r="C149" s="8"/>
      <c r="D149" s="9"/>
      <c r="E149" s="11" t="s">
        <v>456</v>
      </c>
      <c r="F149" s="11" t="s">
        <v>458</v>
      </c>
      <c r="G149" s="11" t="s">
        <v>456</v>
      </c>
      <c r="H149" s="11" t="s">
        <v>458</v>
      </c>
      <c r="I149" s="11" t="s">
        <v>456</v>
      </c>
      <c r="J149" s="11" t="s">
        <v>458</v>
      </c>
      <c r="K149" s="11" t="s">
        <v>456</v>
      </c>
      <c r="L149" s="11" t="s">
        <v>458</v>
      </c>
      <c r="M149" s="11" t="s">
        <v>456</v>
      </c>
      <c r="N149" s="11" t="s">
        <v>458</v>
      </c>
      <c r="O149" s="11" t="s">
        <v>456</v>
      </c>
      <c r="P149" s="11" t="s">
        <v>458</v>
      </c>
      <c r="Q149" s="11" t="s">
        <v>456</v>
      </c>
      <c r="R149" s="11" t="s">
        <v>458</v>
      </c>
      <c r="S149" s="11" t="s">
        <v>456</v>
      </c>
      <c r="T149" s="11" t="s">
        <v>458</v>
      </c>
      <c r="U149" s="11" t="s">
        <v>456</v>
      </c>
      <c r="V149" s="11" t="s">
        <v>458</v>
      </c>
      <c r="W149" s="11" t="s">
        <v>456</v>
      </c>
      <c r="X149" s="11" t="s">
        <v>458</v>
      </c>
      <c r="Y149" s="11"/>
      <c r="Z149" s="2"/>
      <c r="AA149" s="2"/>
      <c r="AB149" s="3"/>
      <c r="AC149" s="3"/>
      <c r="AD149" s="4"/>
      <c r="AE149" s="4"/>
    </row>
    <row r="150" spans="1:31" ht="21.95" customHeight="1">
      <c r="A150" s="26" t="s">
        <v>145</v>
      </c>
      <c r="B150" s="26" t="s">
        <v>68</v>
      </c>
      <c r="C150" s="26" t="s">
        <v>144</v>
      </c>
      <c r="D150" s="27" t="s">
        <v>104</v>
      </c>
      <c r="E150" s="26">
        <v>2</v>
      </c>
      <c r="F150" s="26">
        <f ca="1">IF(E150&gt;=12,1,VLOOKUP(E150,Tabelle2!$A$1:$B$12,2,TRUE))</f>
        <v>17</v>
      </c>
      <c r="G150" s="26">
        <v>1</v>
      </c>
      <c r="H150" s="26">
        <f ca="1">IF(G150&gt;=12,1,VLOOKUP(G150,Tabelle2!$A$1:$B$12,2,TRUE))</f>
        <v>20</v>
      </c>
      <c r="I150" s="26">
        <v>3</v>
      </c>
      <c r="J150" s="26">
        <f ca="1">IF(I150&gt;=12,1,VLOOKUP(I150,Tabelle2!$A$1:$B$12,2,TRUE))</f>
        <v>15</v>
      </c>
      <c r="K150" s="26"/>
      <c r="L150" s="26"/>
      <c r="M150" s="26"/>
      <c r="N150" s="26"/>
      <c r="O150" s="26">
        <v>1</v>
      </c>
      <c r="P150" s="26">
        <f ca="1">IF(O150&gt;=12,1,VLOOKUP(O150,Tabelle2!$A$1:$B$12,2,TRUE))</f>
        <v>20</v>
      </c>
      <c r="Q150" s="26">
        <v>1</v>
      </c>
      <c r="R150" s="26">
        <f ca="1">IF(Q150&gt;=12,1,VLOOKUP(Q150,Tabelle2!$A$1:$B$12,2,TRUE))</f>
        <v>20</v>
      </c>
      <c r="S150" s="26">
        <v>4</v>
      </c>
      <c r="T150" s="26">
        <f ca="1">IF(S150&gt;=12,1,VLOOKUP(S150,Tabelle2!$A$1:$B$12,2,TRUE))</f>
        <v>13</v>
      </c>
      <c r="U150" s="26">
        <v>5</v>
      </c>
      <c r="V150" s="26">
        <f ca="1">IF(U150&gt;=12,1,VLOOKUP(U150,Tabelle2!$A$1:$B$12,2,TRUE))</f>
        <v>11</v>
      </c>
      <c r="W150" s="26">
        <v>1</v>
      </c>
      <c r="X150" s="26">
        <f ca="1">IF(W150&gt;=12,1,VLOOKUP(W150,Tabelle2!$A$1:$B$12,2,TRUE))</f>
        <v>20</v>
      </c>
      <c r="Y150" s="26">
        <f t="shared" ref="Y150:Y186" si="5">F150+H150+J150+L150+N150+P150+R150+T150+V150+X150</f>
        <v>136</v>
      </c>
      <c r="Z150" s="5">
        <v>136</v>
      </c>
    </row>
    <row r="151" spans="1:31" ht="21.95" customHeight="1">
      <c r="A151" s="30" t="s">
        <v>165</v>
      </c>
      <c r="B151" s="30" t="s">
        <v>166</v>
      </c>
      <c r="C151" s="30" t="s">
        <v>144</v>
      </c>
      <c r="D151" s="31" t="s">
        <v>97</v>
      </c>
      <c r="E151" s="30">
        <v>13</v>
      </c>
      <c r="F151" s="30">
        <f ca="1">IF(E151&gt;=12,1,VLOOKUP(E151,Tabelle2!$A$1:$B$12,2,TRUE))</f>
        <v>1</v>
      </c>
      <c r="G151" s="30">
        <v>2</v>
      </c>
      <c r="H151" s="30">
        <f ca="1">IF(G151&gt;=12,1,VLOOKUP(G151,Tabelle2!$A$1:$B$12,2,TRUE))</f>
        <v>17</v>
      </c>
      <c r="I151" s="30">
        <v>6</v>
      </c>
      <c r="J151" s="30">
        <f ca="1">IF(I151&gt;=12,1,VLOOKUP(I151,Tabelle2!$A$1:$B$12,2,TRUE))</f>
        <v>9</v>
      </c>
      <c r="K151" s="30">
        <v>2</v>
      </c>
      <c r="L151" s="30">
        <f ca="1">IF(K151&gt;=12,1,VLOOKUP(K151,Tabelle2!$A$1:$B$12,2,TRUE))</f>
        <v>17</v>
      </c>
      <c r="M151" s="30">
        <v>3</v>
      </c>
      <c r="N151" s="30">
        <f ca="1">IF(M151&gt;=12,1,VLOOKUP(M151,Tabelle2!$A$1:$B$12,2,TRUE))</f>
        <v>15</v>
      </c>
      <c r="O151" s="30">
        <v>6</v>
      </c>
      <c r="P151" s="30">
        <f ca="1">IF(O151&gt;=12,1,VLOOKUP(O151,Tabelle2!$A$1:$B$12,2,TRUE))</f>
        <v>9</v>
      </c>
      <c r="Q151" s="30">
        <v>3</v>
      </c>
      <c r="R151" s="30">
        <f ca="1">IF(Q151&gt;=12,1,VLOOKUP(Q151,Tabelle2!$A$1:$B$12,2,TRUE))</f>
        <v>15</v>
      </c>
      <c r="S151" s="30"/>
      <c r="T151" s="30"/>
      <c r="U151" s="30"/>
      <c r="V151" s="30"/>
      <c r="W151" s="30"/>
      <c r="X151" s="30"/>
      <c r="Y151" s="30">
        <f t="shared" si="5"/>
        <v>83</v>
      </c>
      <c r="Z151" s="5">
        <v>83</v>
      </c>
    </row>
    <row r="152" spans="1:31" ht="21.95" customHeight="1">
      <c r="A152" s="26" t="s">
        <v>152</v>
      </c>
      <c r="B152" s="26" t="s">
        <v>153</v>
      </c>
      <c r="C152" s="26" t="s">
        <v>144</v>
      </c>
      <c r="D152" s="27" t="s">
        <v>117</v>
      </c>
      <c r="E152" s="26">
        <v>6</v>
      </c>
      <c r="F152" s="26">
        <f ca="1">IF(E152&gt;=12,1,VLOOKUP(E152,Tabelle2!$A$1:$B$12,2,TRUE))</f>
        <v>9</v>
      </c>
      <c r="G152" s="26">
        <v>6</v>
      </c>
      <c r="H152" s="26">
        <f ca="1">IF(G152&gt;=12,1,VLOOKUP(G152,Tabelle2!$A$1:$B$12,2,TRUE))</f>
        <v>9</v>
      </c>
      <c r="I152" s="26"/>
      <c r="J152" s="26"/>
      <c r="K152" s="26"/>
      <c r="L152" s="26"/>
      <c r="M152" s="26">
        <v>1</v>
      </c>
      <c r="N152" s="26">
        <f ca="1">IF(M152&gt;=12,1,VLOOKUP(M152,Tabelle2!$A$1:$B$12,2,TRUE))</f>
        <v>20</v>
      </c>
      <c r="O152" s="26">
        <v>7</v>
      </c>
      <c r="P152" s="26">
        <f ca="1">IF(O152&gt;=12,1,VLOOKUP(O152,Tabelle2!$A$1:$B$12,2,TRUE))</f>
        <v>7</v>
      </c>
      <c r="Q152" s="26">
        <v>6</v>
      </c>
      <c r="R152" s="26">
        <f ca="1">IF(Q152&gt;=12,1,VLOOKUP(Q152,Tabelle2!$A$1:$B$12,2,TRUE))</f>
        <v>9</v>
      </c>
      <c r="S152" s="26">
        <v>7</v>
      </c>
      <c r="T152" s="26">
        <f ca="1">IF(S152&gt;=12,1,VLOOKUP(S152,Tabelle2!$A$1:$B$12,2,TRUE))</f>
        <v>7</v>
      </c>
      <c r="U152" s="26"/>
      <c r="V152" s="26"/>
      <c r="W152" s="26">
        <v>3</v>
      </c>
      <c r="X152" s="26">
        <f ca="1">IF(W152&gt;=12,1,VLOOKUP(W152,Tabelle2!$A$1:$B$12,2,TRUE))</f>
        <v>15</v>
      </c>
      <c r="Y152" s="26">
        <f t="shared" si="5"/>
        <v>76</v>
      </c>
      <c r="Z152" s="5">
        <v>76</v>
      </c>
    </row>
    <row r="153" spans="1:31" ht="21.95" customHeight="1">
      <c r="A153" s="44" t="s">
        <v>150</v>
      </c>
      <c r="B153" s="44" t="s">
        <v>151</v>
      </c>
      <c r="C153" s="44" t="s">
        <v>144</v>
      </c>
      <c r="D153" s="45" t="s">
        <v>17</v>
      </c>
      <c r="E153" s="44">
        <v>5</v>
      </c>
      <c r="F153" s="44">
        <f ca="1">IF(E153&gt;=12,1,VLOOKUP(E153,Tabelle2!$A$1:$B$12,2,TRUE))</f>
        <v>11</v>
      </c>
      <c r="G153" s="44">
        <v>4</v>
      </c>
      <c r="H153" s="44">
        <f ca="1">IF(G153&gt;=12,1,VLOOKUP(G153,Tabelle2!$A$1:$B$12,2,TRUE))</f>
        <v>13</v>
      </c>
      <c r="I153" s="44"/>
      <c r="J153" s="44"/>
      <c r="K153" s="44"/>
      <c r="L153" s="44"/>
      <c r="M153" s="44">
        <v>2</v>
      </c>
      <c r="N153" s="44">
        <f ca="1">IF(M153&gt;=12,1,VLOOKUP(M153,Tabelle2!$A$1:$B$12,2,TRUE))</f>
        <v>17</v>
      </c>
      <c r="O153" s="44">
        <v>5</v>
      </c>
      <c r="P153" s="44">
        <f ca="1">IF(O153&gt;=12,1,VLOOKUP(O153,Tabelle2!$A$1:$B$12,2,TRUE))</f>
        <v>11</v>
      </c>
      <c r="Q153" s="44">
        <v>5</v>
      </c>
      <c r="R153" s="44">
        <f ca="1">IF(Q153&gt;=12,1,VLOOKUP(Q153,Tabelle2!$A$1:$B$12,2,TRUE))</f>
        <v>11</v>
      </c>
      <c r="S153" s="44"/>
      <c r="T153" s="44"/>
      <c r="U153" s="44">
        <v>6</v>
      </c>
      <c r="V153" s="44">
        <f ca="1">IF(U153&gt;=12,1,VLOOKUP(U153,Tabelle2!$A$1:$B$12,2,TRUE))</f>
        <v>9</v>
      </c>
      <c r="W153" s="44"/>
      <c r="X153" s="44"/>
      <c r="Y153" s="44">
        <f t="shared" si="5"/>
        <v>72</v>
      </c>
      <c r="Z153" s="5">
        <v>72</v>
      </c>
    </row>
    <row r="154" spans="1:31" ht="21.95" customHeight="1">
      <c r="A154" s="44" t="s">
        <v>142</v>
      </c>
      <c r="B154" s="44" t="s">
        <v>143</v>
      </c>
      <c r="C154" s="44" t="s">
        <v>144</v>
      </c>
      <c r="D154" s="45" t="s">
        <v>104</v>
      </c>
      <c r="E154" s="44">
        <v>1</v>
      </c>
      <c r="F154" s="44">
        <f ca="1">IF(E154&gt;=12,1,VLOOKUP(E154,Tabelle2!$A$1:$B$12,2,TRUE))</f>
        <v>20</v>
      </c>
      <c r="G154" s="44">
        <v>5</v>
      </c>
      <c r="H154" s="44">
        <f ca="1">IF(G154&gt;=12,1,VLOOKUP(G154,Tabelle2!$A$1:$B$12,2,TRUE))</f>
        <v>11</v>
      </c>
      <c r="I154" s="44">
        <v>1</v>
      </c>
      <c r="J154" s="44">
        <f ca="1">IF(I154&gt;=12,1,VLOOKUP(I154,Tabelle2!$A$1:$B$12,2,TRUE))</f>
        <v>20</v>
      </c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>
        <v>1</v>
      </c>
      <c r="V154" s="44">
        <f ca="1">IF(U154&gt;=12,1,VLOOKUP(U154,Tabelle2!$A$1:$B$12,2,TRUE))</f>
        <v>20</v>
      </c>
      <c r="W154" s="44"/>
      <c r="X154" s="44"/>
      <c r="Y154" s="44">
        <f t="shared" si="5"/>
        <v>71</v>
      </c>
      <c r="Z154" s="5">
        <v>71</v>
      </c>
    </row>
    <row r="155" spans="1:31" ht="21.95" customHeight="1">
      <c r="A155" s="10" t="s">
        <v>378</v>
      </c>
      <c r="B155" s="10" t="s">
        <v>370</v>
      </c>
      <c r="C155" s="10" t="s">
        <v>144</v>
      </c>
      <c r="D155" s="16" t="s">
        <v>379</v>
      </c>
      <c r="E155" s="10"/>
      <c r="F155" s="10"/>
      <c r="G155" s="10"/>
      <c r="H155" s="10"/>
      <c r="I155" s="10">
        <v>4</v>
      </c>
      <c r="J155" s="10">
        <f ca="1">IF(I155&gt;=12,1,VLOOKUP(I155,Tabelle2!$A$1:$B$12,2,TRUE))</f>
        <v>13</v>
      </c>
      <c r="K155" s="10"/>
      <c r="L155" s="10"/>
      <c r="M155" s="10"/>
      <c r="N155" s="10"/>
      <c r="O155" s="10">
        <v>3</v>
      </c>
      <c r="P155" s="10">
        <f ca="1">IF(O155&gt;=12,1,VLOOKUP(O155,Tabelle2!$A$1:$B$12,2,TRUE))</f>
        <v>15</v>
      </c>
      <c r="Q155" s="10">
        <v>2</v>
      </c>
      <c r="R155" s="10">
        <f ca="1">IF(Q155&gt;=12,1,VLOOKUP(Q155,Tabelle2!$A$1:$B$12,2,TRUE))</f>
        <v>17</v>
      </c>
      <c r="S155" s="10"/>
      <c r="T155" s="10"/>
      <c r="U155" s="10">
        <v>3</v>
      </c>
      <c r="V155" s="10">
        <f ca="1">IF(U155&gt;=12,1,VLOOKUP(U155,Tabelle2!$A$1:$B$12,2,TRUE))</f>
        <v>15</v>
      </c>
      <c r="W155" s="10"/>
      <c r="X155" s="10"/>
      <c r="Y155" s="10">
        <f t="shared" si="5"/>
        <v>60</v>
      </c>
      <c r="Z155" s="5">
        <v>60</v>
      </c>
    </row>
    <row r="156" spans="1:31" ht="21.95" customHeight="1">
      <c r="A156" s="10" t="s">
        <v>55</v>
      </c>
      <c r="B156" s="10" t="s">
        <v>149</v>
      </c>
      <c r="C156" s="10" t="s">
        <v>144</v>
      </c>
      <c r="D156" s="16" t="s">
        <v>14</v>
      </c>
      <c r="E156" s="10">
        <v>4</v>
      </c>
      <c r="F156" s="10">
        <f ca="1">IF(E156&gt;=12,1,VLOOKUP(E156,Tabelle2!$A$1:$B$12,2,TRUE))</f>
        <v>13</v>
      </c>
      <c r="G156" s="10"/>
      <c r="H156" s="10"/>
      <c r="I156" s="10">
        <v>10</v>
      </c>
      <c r="J156" s="10">
        <f ca="1">IF(I156&gt;=12,1,VLOOKUP(I156,Tabelle2!$A$1:$B$12,2,TRUE))</f>
        <v>3</v>
      </c>
      <c r="K156" s="10"/>
      <c r="L156" s="10"/>
      <c r="M156" s="10"/>
      <c r="N156" s="10"/>
      <c r="O156" s="10">
        <v>2</v>
      </c>
      <c r="P156" s="10">
        <f ca="1">IF(O156&gt;=12,1,VLOOKUP(O156,Tabelle2!$A$1:$B$12,2,TRUE))</f>
        <v>17</v>
      </c>
      <c r="Q156" s="10">
        <v>4</v>
      </c>
      <c r="R156" s="10">
        <f ca="1">IF(Q156&gt;=12,1,VLOOKUP(Q156,Tabelle2!$A$1:$B$12,2,TRUE))</f>
        <v>13</v>
      </c>
      <c r="S156" s="10"/>
      <c r="T156" s="10"/>
      <c r="U156" s="10">
        <v>4</v>
      </c>
      <c r="V156" s="10">
        <f ca="1">IF(U156&gt;=12,1,VLOOKUP(U156,Tabelle2!$A$1:$B$12,2,TRUE))</f>
        <v>13</v>
      </c>
      <c r="W156" s="10"/>
      <c r="X156" s="10"/>
      <c r="Y156" s="10">
        <f t="shared" si="5"/>
        <v>59</v>
      </c>
      <c r="Z156" s="5">
        <v>59</v>
      </c>
    </row>
    <row r="157" spans="1:31" ht="21.95" customHeight="1">
      <c r="A157" s="34" t="s">
        <v>167</v>
      </c>
      <c r="B157" s="34" t="s">
        <v>166</v>
      </c>
      <c r="C157" s="34" t="s">
        <v>144</v>
      </c>
      <c r="D157" s="35" t="s">
        <v>113</v>
      </c>
      <c r="E157" s="34">
        <v>14</v>
      </c>
      <c r="F157" s="34">
        <f ca="1">IF(E157&gt;=12,1,VLOOKUP(E157,Tabelle2!$A$1:$B$12,2,TRUE))</f>
        <v>1</v>
      </c>
      <c r="G157" s="34">
        <v>9</v>
      </c>
      <c r="H157" s="34">
        <f ca="1">IF(G157&gt;=12,1,VLOOKUP(G157,Tabelle2!$A$1:$B$12,2,TRUE))</f>
        <v>4</v>
      </c>
      <c r="I157" s="34">
        <v>14</v>
      </c>
      <c r="J157" s="34">
        <f ca="1">IF(I157&gt;=12,1,VLOOKUP(I157,Tabelle2!$A$1:$B$12,2,TRUE))</f>
        <v>1</v>
      </c>
      <c r="K157" s="34"/>
      <c r="L157" s="34"/>
      <c r="M157" s="34">
        <v>4</v>
      </c>
      <c r="N157" s="34">
        <f ca="1">IF(M157&gt;=12,1,VLOOKUP(M157,Tabelle2!$A$1:$B$12,2,TRUE))</f>
        <v>13</v>
      </c>
      <c r="O157" s="34">
        <v>9</v>
      </c>
      <c r="P157" s="34">
        <f ca="1">IF(O157&gt;=12,1,VLOOKUP(O157,Tabelle2!$A$1:$B$12,2,TRUE))</f>
        <v>4</v>
      </c>
      <c r="Q157" s="34">
        <v>9</v>
      </c>
      <c r="R157" s="34">
        <f ca="1">IF(Q157&gt;=12,1,VLOOKUP(Q157,Tabelle2!$A$1:$B$12,2,TRUE))</f>
        <v>4</v>
      </c>
      <c r="S157" s="34">
        <v>9</v>
      </c>
      <c r="T157" s="34">
        <f ca="1">IF(S157&gt;=12,1,VLOOKUP(S157,Tabelle2!$A$1:$B$12,2,TRUE))</f>
        <v>4</v>
      </c>
      <c r="U157" s="34"/>
      <c r="V157" s="34"/>
      <c r="W157" s="34">
        <v>2</v>
      </c>
      <c r="X157" s="34">
        <f ca="1">IF(W157&gt;=12,1,VLOOKUP(W157,Tabelle2!$A$1:$B$12,2,TRUE))</f>
        <v>17</v>
      </c>
      <c r="Y157" s="34">
        <f t="shared" si="5"/>
        <v>48</v>
      </c>
      <c r="Z157" s="5">
        <v>48</v>
      </c>
    </row>
    <row r="158" spans="1:31" ht="21.95" customHeight="1">
      <c r="A158" s="10" t="s">
        <v>154</v>
      </c>
      <c r="B158" s="10" t="s">
        <v>155</v>
      </c>
      <c r="C158" s="10" t="s">
        <v>144</v>
      </c>
      <c r="D158" s="16" t="s">
        <v>156</v>
      </c>
      <c r="E158" s="10">
        <v>7</v>
      </c>
      <c r="F158" s="10">
        <f ca="1">IF(E158&gt;=12,1,VLOOKUP(E158,Tabelle2!$A$1:$B$12,2,TRUE))</f>
        <v>7</v>
      </c>
      <c r="G158" s="10">
        <v>8</v>
      </c>
      <c r="H158" s="10">
        <f ca="1">IF(G158&gt;=12,1,VLOOKUP(G158,Tabelle2!$A$1:$B$12,2,TRUE))</f>
        <v>5</v>
      </c>
      <c r="I158" s="10">
        <v>12</v>
      </c>
      <c r="J158" s="10">
        <f ca="1">IF(I158&gt;=12,1,VLOOKUP(I158,Tabelle2!$A$1:$B$12,2,TRUE))</f>
        <v>1</v>
      </c>
      <c r="K158" s="10"/>
      <c r="L158" s="10"/>
      <c r="M158" s="10"/>
      <c r="N158" s="10"/>
      <c r="O158" s="10">
        <v>4</v>
      </c>
      <c r="P158" s="10">
        <f ca="1">IF(O158&gt;=12,1,VLOOKUP(O158,Tabelle2!$A$1:$B$12,2,TRUE))</f>
        <v>13</v>
      </c>
      <c r="Q158" s="10">
        <v>11</v>
      </c>
      <c r="R158" s="10">
        <f ca="1">IF(Q158&gt;=12,1,VLOOKUP(Q158,Tabelle2!$A$1:$B$12,2,TRUE))</f>
        <v>2</v>
      </c>
      <c r="S158" s="10"/>
      <c r="T158" s="10"/>
      <c r="U158" s="10">
        <v>10</v>
      </c>
      <c r="V158" s="10">
        <f ca="1">IF(U158&gt;=12,1,VLOOKUP(U158,Tabelle2!$A$1:$B$12,2,TRUE))</f>
        <v>3</v>
      </c>
      <c r="W158" s="10"/>
      <c r="X158" s="10"/>
      <c r="Y158" s="10">
        <f t="shared" si="5"/>
        <v>31</v>
      </c>
      <c r="Z158" s="5">
        <v>31</v>
      </c>
    </row>
    <row r="159" spans="1:31" ht="21.95" customHeight="1">
      <c r="A159" s="10" t="s">
        <v>539</v>
      </c>
      <c r="B159" s="10" t="s">
        <v>260</v>
      </c>
      <c r="C159" s="10" t="s">
        <v>144</v>
      </c>
      <c r="D159" s="16" t="s">
        <v>117</v>
      </c>
      <c r="E159" s="10"/>
      <c r="F159" s="10"/>
      <c r="G159" s="10"/>
      <c r="H159" s="10"/>
      <c r="I159" s="10"/>
      <c r="J159" s="10"/>
      <c r="K159" s="10">
        <v>3</v>
      </c>
      <c r="L159" s="10">
        <f ca="1">IF(K159&gt;=12,1,VLOOKUP(K159,Tabelle2!$A$1:$B$12,2,TRUE))</f>
        <v>15</v>
      </c>
      <c r="M159" s="10"/>
      <c r="N159" s="10"/>
      <c r="O159" s="10">
        <v>11</v>
      </c>
      <c r="P159" s="10">
        <f ca="1">IF(O159&gt;=12,1,VLOOKUP(O159,Tabelle2!$A$1:$B$12,2,TRUE))</f>
        <v>2</v>
      </c>
      <c r="Q159" s="10">
        <v>8</v>
      </c>
      <c r="R159" s="10">
        <f ca="1">IF(Q159&gt;=12,1,VLOOKUP(Q159,Tabelle2!$A$1:$B$12,2,TRUE))</f>
        <v>5</v>
      </c>
      <c r="S159" s="10">
        <v>8</v>
      </c>
      <c r="T159" s="10">
        <f ca="1">IF(S159&gt;=12,1,VLOOKUP(S159,Tabelle2!$A$1:$B$12,2,TRUE))</f>
        <v>5</v>
      </c>
      <c r="U159" s="10"/>
      <c r="V159" s="10"/>
      <c r="W159" s="10"/>
      <c r="X159" s="10"/>
      <c r="Y159" s="10">
        <f t="shared" si="5"/>
        <v>27</v>
      </c>
      <c r="Z159" s="5">
        <v>27</v>
      </c>
    </row>
    <row r="160" spans="1:31" ht="21.95" customHeight="1">
      <c r="A160" s="10" t="s">
        <v>161</v>
      </c>
      <c r="B160" s="10" t="s">
        <v>162</v>
      </c>
      <c r="C160" s="10" t="s">
        <v>144</v>
      </c>
      <c r="D160" s="16" t="s">
        <v>14</v>
      </c>
      <c r="E160" s="10">
        <v>10</v>
      </c>
      <c r="F160" s="10">
        <f ca="1">IF(E160&gt;=12,1,VLOOKUP(E160,Tabelle2!$A$1:$B$12,2,TRUE))</f>
        <v>3</v>
      </c>
      <c r="G160" s="10"/>
      <c r="H160" s="10"/>
      <c r="I160" s="10">
        <v>9</v>
      </c>
      <c r="J160" s="10">
        <f ca="1">IF(I160&gt;=12,1,VLOOKUP(I160,Tabelle2!$A$1:$B$12,2,TRUE))</f>
        <v>4</v>
      </c>
      <c r="K160" s="10"/>
      <c r="L160" s="10"/>
      <c r="M160" s="10"/>
      <c r="N160" s="10"/>
      <c r="O160" s="10">
        <v>8</v>
      </c>
      <c r="P160" s="10">
        <f ca="1">IF(O160&gt;=12,1,VLOOKUP(O160,Tabelle2!$A$1:$B$12,2,TRUE))</f>
        <v>5</v>
      </c>
      <c r="Q160" s="10">
        <v>5</v>
      </c>
      <c r="R160" s="10">
        <f ca="1">IF(Q160&gt;=12,1,VLOOKUP(Q160,Tabelle2!$A$1:$B$12,2,TRUE))</f>
        <v>11</v>
      </c>
      <c r="S160" s="10"/>
      <c r="T160" s="10"/>
      <c r="U160" s="10">
        <v>11</v>
      </c>
      <c r="V160" s="10">
        <f ca="1">IF(U160&gt;=12,1,VLOOKUP(U160,Tabelle2!$A$1:$B$12,2,TRUE))</f>
        <v>2</v>
      </c>
      <c r="W160" s="10"/>
      <c r="X160" s="10"/>
      <c r="Y160" s="10">
        <f t="shared" si="5"/>
        <v>25</v>
      </c>
      <c r="Z160" s="5">
        <v>25</v>
      </c>
    </row>
    <row r="161" spans="1:26" ht="21.95" customHeight="1">
      <c r="A161" s="10" t="s">
        <v>464</v>
      </c>
      <c r="B161" s="10" t="s">
        <v>370</v>
      </c>
      <c r="C161" s="10" t="s">
        <v>144</v>
      </c>
      <c r="D161" s="16" t="s">
        <v>81</v>
      </c>
      <c r="E161" s="10"/>
      <c r="F161" s="10"/>
      <c r="G161" s="10"/>
      <c r="H161" s="10"/>
      <c r="I161" s="10"/>
      <c r="J161" s="10"/>
      <c r="K161" s="10">
        <v>1</v>
      </c>
      <c r="L161" s="10">
        <f ca="1">IF(K161&gt;=12,1,VLOOKUP(K161,Tabelle2!$A$1:$B$12,2,TRUE))</f>
        <v>20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>
        <f t="shared" si="5"/>
        <v>20</v>
      </c>
      <c r="Z161" s="5">
        <v>20</v>
      </c>
    </row>
    <row r="162" spans="1:26" ht="21.95" customHeight="1">
      <c r="A162" s="10" t="s">
        <v>157</v>
      </c>
      <c r="B162" s="10" t="s">
        <v>158</v>
      </c>
      <c r="C162" s="10" t="s">
        <v>144</v>
      </c>
      <c r="D162" s="16" t="s">
        <v>512</v>
      </c>
      <c r="E162" s="10">
        <v>8</v>
      </c>
      <c r="F162" s="10">
        <f ca="1">IF(E162&gt;=12,1,VLOOKUP(E162,Tabelle2!$A$1:$B$12,2,TRUE))</f>
        <v>5</v>
      </c>
      <c r="G162" s="10">
        <v>3</v>
      </c>
      <c r="H162" s="10">
        <f ca="1">IF(G162&gt;=12,1,VLOOKUP(G162,Tabelle2!$A$1:$B$12,2,TRUE))</f>
        <v>15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>
        <f t="shared" si="5"/>
        <v>20</v>
      </c>
      <c r="Z162" s="5">
        <v>20</v>
      </c>
    </row>
    <row r="163" spans="1:26" ht="21.95" customHeight="1">
      <c r="A163" s="10" t="s">
        <v>586</v>
      </c>
      <c r="B163" s="10" t="s">
        <v>587</v>
      </c>
      <c r="C163" s="10" t="s">
        <v>144</v>
      </c>
      <c r="D163" s="16" t="s">
        <v>588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>
        <v>1</v>
      </c>
      <c r="T163" s="10">
        <f ca="1">IF(S163&gt;=12,1,VLOOKUP(S163,Tabelle2!$A$1:$B$12,2,TRUE))</f>
        <v>20</v>
      </c>
      <c r="U163" s="10"/>
      <c r="V163" s="10"/>
      <c r="W163" s="10"/>
      <c r="X163" s="10"/>
      <c r="Y163" s="10">
        <f t="shared" si="5"/>
        <v>20</v>
      </c>
      <c r="Z163" s="5">
        <v>20</v>
      </c>
    </row>
    <row r="164" spans="1:26" ht="21.95" customHeight="1">
      <c r="A164" s="10" t="s">
        <v>159</v>
      </c>
      <c r="B164" s="10" t="s">
        <v>56</v>
      </c>
      <c r="C164" s="10" t="s">
        <v>144</v>
      </c>
      <c r="D164" s="16" t="s">
        <v>160</v>
      </c>
      <c r="E164" s="10">
        <v>9</v>
      </c>
      <c r="F164" s="10">
        <f ca="1">IF(E164&gt;=12,1,VLOOKUP(E164,Tabelle2!$A$1:$B$12,2,TRUE))</f>
        <v>4</v>
      </c>
      <c r="G164" s="10">
        <v>7</v>
      </c>
      <c r="H164" s="10">
        <f ca="1">IF(G164&gt;=12,1,VLOOKUP(G164,Tabelle2!$A$1:$B$12,2,TRUE))</f>
        <v>7</v>
      </c>
      <c r="I164" s="10">
        <v>7</v>
      </c>
      <c r="J164" s="10">
        <f ca="1">IF(I164&gt;=12,1,VLOOKUP(I164,Tabelle2!$A$1:$B$12,2,TRUE))</f>
        <v>7</v>
      </c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>
        <v>13</v>
      </c>
      <c r="V164" s="10">
        <f ca="1">IF(U164&gt;=12,1,VLOOKUP(U164,Tabelle2!$A$1:$B$12,2,TRUE))</f>
        <v>1</v>
      </c>
      <c r="W164" s="10"/>
      <c r="X164" s="10"/>
      <c r="Y164" s="10">
        <f t="shared" si="5"/>
        <v>19</v>
      </c>
      <c r="Z164" s="5">
        <v>19</v>
      </c>
    </row>
    <row r="165" spans="1:26" ht="21.95" customHeight="1">
      <c r="A165" s="10" t="s">
        <v>376</v>
      </c>
      <c r="B165" s="10" t="s">
        <v>377</v>
      </c>
      <c r="C165" s="10" t="s">
        <v>144</v>
      </c>
      <c r="D165" s="16" t="s">
        <v>186</v>
      </c>
      <c r="E165" s="10"/>
      <c r="F165" s="10"/>
      <c r="G165" s="10"/>
      <c r="H165" s="10"/>
      <c r="I165" s="10">
        <v>2</v>
      </c>
      <c r="J165" s="10">
        <f ca="1">IF(I165&gt;=12,1,VLOOKUP(I165,Tabelle2!$A$1:$B$12,2,TRUE))</f>
        <v>17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>
        <f t="shared" si="5"/>
        <v>17</v>
      </c>
      <c r="Z165" s="5">
        <v>17</v>
      </c>
    </row>
    <row r="166" spans="1:26" ht="21.95" customHeight="1">
      <c r="A166" s="10" t="s">
        <v>589</v>
      </c>
      <c r="B166" s="10" t="s">
        <v>99</v>
      </c>
      <c r="C166" s="10" t="s">
        <v>144</v>
      </c>
      <c r="D166" s="16" t="s">
        <v>590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>
        <v>2</v>
      </c>
      <c r="T166" s="10">
        <f ca="1">IF(S166&gt;=12,1,VLOOKUP(S166,Tabelle2!$A$1:$B$12,2,TRUE))</f>
        <v>17</v>
      </c>
      <c r="U166" s="10"/>
      <c r="V166" s="10"/>
      <c r="W166" s="10"/>
      <c r="X166" s="10"/>
      <c r="Y166" s="10">
        <f t="shared" si="5"/>
        <v>17</v>
      </c>
      <c r="Z166" s="5">
        <v>17</v>
      </c>
    </row>
    <row r="167" spans="1:26" ht="21.95" customHeight="1">
      <c r="A167" s="10" t="s">
        <v>739</v>
      </c>
      <c r="B167" s="10" t="s">
        <v>30</v>
      </c>
      <c r="C167" s="10" t="s">
        <v>144</v>
      </c>
      <c r="D167" s="16" t="s">
        <v>740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>
        <v>2</v>
      </c>
      <c r="V167" s="10">
        <f ca="1">IF(U167&gt;=12,1,VLOOKUP(U167,Tabelle2!$A$1:$B$12,2,TRUE))</f>
        <v>17</v>
      </c>
      <c r="W167" s="10"/>
      <c r="X167" s="10"/>
      <c r="Y167" s="10">
        <f t="shared" si="5"/>
        <v>17</v>
      </c>
      <c r="Z167" s="5">
        <v>17</v>
      </c>
    </row>
    <row r="168" spans="1:26" ht="21.95" customHeight="1">
      <c r="A168" s="42" t="s">
        <v>540</v>
      </c>
      <c r="B168" s="42" t="s">
        <v>541</v>
      </c>
      <c r="C168" s="42" t="s">
        <v>144</v>
      </c>
      <c r="D168" s="43" t="s">
        <v>61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>
        <v>14</v>
      </c>
      <c r="P168" s="42">
        <f ca="1">IF(O168&gt;=12,1,VLOOKUP(O168,Tabelle2!$A$1:$B$12,2,TRUE))</f>
        <v>1</v>
      </c>
      <c r="Q168" s="42">
        <v>10</v>
      </c>
      <c r="R168" s="42">
        <f ca="1">IF(Q168&gt;=12,1,VLOOKUP(Q168,Tabelle2!$A$1:$B$12,2,TRUE))</f>
        <v>3</v>
      </c>
      <c r="S168" s="42"/>
      <c r="T168" s="42"/>
      <c r="U168" s="42"/>
      <c r="V168" s="42"/>
      <c r="W168" s="42">
        <v>4</v>
      </c>
      <c r="X168" s="42">
        <f ca="1">IF(W168&gt;=12,1,VLOOKUP(W168,Tabelle2!$A$1:$B$12,2,TRUE))</f>
        <v>13</v>
      </c>
      <c r="Y168" s="42">
        <f t="shared" si="5"/>
        <v>17</v>
      </c>
      <c r="Z168" s="5">
        <v>17</v>
      </c>
    </row>
    <row r="169" spans="1:26" ht="21.95" customHeight="1">
      <c r="A169" s="10" t="s">
        <v>146</v>
      </c>
      <c r="B169" s="10" t="s">
        <v>147</v>
      </c>
      <c r="C169" s="10" t="s">
        <v>144</v>
      </c>
      <c r="D169" s="16" t="s">
        <v>148</v>
      </c>
      <c r="E169" s="10">
        <v>3</v>
      </c>
      <c r="F169" s="10">
        <f ca="1">IF(E169&gt;=12,1,VLOOKUP(E169,Tabelle2!$A$1:$B$12,2,TRUE))</f>
        <v>15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>
        <f t="shared" si="5"/>
        <v>15</v>
      </c>
      <c r="Z169" s="5">
        <v>15</v>
      </c>
    </row>
    <row r="170" spans="1:26" ht="21.95" customHeight="1">
      <c r="A170" s="10" t="s">
        <v>466</v>
      </c>
      <c r="B170" s="10" t="s">
        <v>219</v>
      </c>
      <c r="C170" s="10" t="s">
        <v>144</v>
      </c>
      <c r="D170" s="16" t="s">
        <v>591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>
        <v>3</v>
      </c>
      <c r="T170" s="10">
        <f ca="1">IF(S170&gt;=12,1,VLOOKUP(S170,Tabelle2!$A$1:$B$12,2,TRUE))</f>
        <v>15</v>
      </c>
      <c r="U170" s="10"/>
      <c r="V170" s="10"/>
      <c r="W170" s="10"/>
      <c r="X170" s="10"/>
      <c r="Y170" s="10">
        <f t="shared" si="5"/>
        <v>15</v>
      </c>
      <c r="Z170" s="5">
        <v>15</v>
      </c>
    </row>
    <row r="171" spans="1:26" ht="21.95" customHeight="1">
      <c r="A171" s="10" t="s">
        <v>164</v>
      </c>
      <c r="B171" s="10" t="s">
        <v>70</v>
      </c>
      <c r="C171" s="10" t="s">
        <v>144</v>
      </c>
      <c r="D171" s="16" t="s">
        <v>14</v>
      </c>
      <c r="E171" s="10">
        <v>12</v>
      </c>
      <c r="F171" s="10">
        <f ca="1">IF(E171&gt;=12,1,VLOOKUP(E171,Tabelle2!$A$1:$B$12,2,TRUE))</f>
        <v>1</v>
      </c>
      <c r="G171" s="10"/>
      <c r="H171" s="10"/>
      <c r="I171" s="10">
        <v>11</v>
      </c>
      <c r="J171" s="10">
        <f ca="1">IF(I171&gt;=12,1,VLOOKUP(I171,Tabelle2!$A$1:$B$12,2,TRUE))</f>
        <v>2</v>
      </c>
      <c r="K171" s="10"/>
      <c r="L171" s="10"/>
      <c r="M171" s="10"/>
      <c r="N171" s="10"/>
      <c r="O171" s="10">
        <v>10</v>
      </c>
      <c r="P171" s="10">
        <f ca="1">IF(O171&gt;=12,1,VLOOKUP(O171,Tabelle2!$A$1:$B$12,2,TRUE))</f>
        <v>3</v>
      </c>
      <c r="Q171" s="10">
        <v>7</v>
      </c>
      <c r="R171" s="10">
        <f ca="1">IF(Q171&gt;=12,1,VLOOKUP(Q171,Tabelle2!$A$1:$B$12,2,TRUE))</f>
        <v>7</v>
      </c>
      <c r="S171" s="10"/>
      <c r="T171" s="10"/>
      <c r="U171" s="10">
        <v>12</v>
      </c>
      <c r="V171" s="10">
        <f ca="1">IF(U171&gt;=12,1,VLOOKUP(U171,Tabelle2!$A$1:$B$12,2,TRUE))</f>
        <v>1</v>
      </c>
      <c r="W171" s="10"/>
      <c r="X171" s="10"/>
      <c r="Y171" s="10">
        <f t="shared" si="5"/>
        <v>14</v>
      </c>
      <c r="Z171" s="5">
        <v>14</v>
      </c>
    </row>
    <row r="172" spans="1:26" ht="21.95" customHeight="1">
      <c r="A172" s="10" t="s">
        <v>465</v>
      </c>
      <c r="B172" s="10" t="s">
        <v>260</v>
      </c>
      <c r="C172" s="10" t="s">
        <v>144</v>
      </c>
      <c r="D172" s="16" t="s">
        <v>125</v>
      </c>
      <c r="E172" s="10"/>
      <c r="F172" s="10"/>
      <c r="G172" s="10"/>
      <c r="H172" s="10"/>
      <c r="I172" s="10"/>
      <c r="J172" s="10"/>
      <c r="K172" s="10">
        <v>4</v>
      </c>
      <c r="L172" s="10">
        <f ca="1">IF(K172&gt;=12,1,VLOOKUP(K172,Tabelle2!$A$1:$B$12,2,TRUE))</f>
        <v>13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>
        <f t="shared" si="5"/>
        <v>13</v>
      </c>
      <c r="Z172" s="5">
        <v>13</v>
      </c>
    </row>
    <row r="173" spans="1:26" ht="21.95" customHeight="1">
      <c r="A173" s="10" t="s">
        <v>380</v>
      </c>
      <c r="B173" s="10" t="s">
        <v>350</v>
      </c>
      <c r="C173" s="10" t="s">
        <v>144</v>
      </c>
      <c r="D173" s="16" t="s">
        <v>515</v>
      </c>
      <c r="E173" s="10"/>
      <c r="F173" s="10"/>
      <c r="G173" s="10"/>
      <c r="H173" s="10"/>
      <c r="I173" s="10">
        <v>5</v>
      </c>
      <c r="J173" s="10">
        <f ca="1">IF(I173&gt;=12,1,VLOOKUP(I173,Tabelle2!$A$1:$B$12,2,TRUE))</f>
        <v>11</v>
      </c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>
        <f t="shared" si="5"/>
        <v>11</v>
      </c>
      <c r="Z173" s="5">
        <v>11</v>
      </c>
    </row>
    <row r="174" spans="1:26" ht="21.95" customHeight="1">
      <c r="A174" s="10" t="s">
        <v>592</v>
      </c>
      <c r="B174" s="10" t="s">
        <v>76</v>
      </c>
      <c r="C174" s="10" t="s">
        <v>144</v>
      </c>
      <c r="D174" s="16" t="s">
        <v>591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>
        <v>5</v>
      </c>
      <c r="T174" s="10">
        <f ca="1">IF(S174&gt;=12,1,VLOOKUP(S174,Tabelle2!$A$1:$B$12,2,TRUE))</f>
        <v>11</v>
      </c>
      <c r="U174" s="10"/>
      <c r="V174" s="10"/>
      <c r="W174" s="10"/>
      <c r="X174" s="10"/>
      <c r="Y174" s="10">
        <f t="shared" si="5"/>
        <v>11</v>
      </c>
      <c r="Z174" s="5">
        <v>11</v>
      </c>
    </row>
    <row r="175" spans="1:26" ht="21.95" customHeight="1">
      <c r="A175" s="10" t="s">
        <v>856</v>
      </c>
      <c r="B175" s="10" t="s">
        <v>222</v>
      </c>
      <c r="C175" s="10" t="s">
        <v>144</v>
      </c>
      <c r="D175" s="16" t="s">
        <v>857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>
        <v>5</v>
      </c>
      <c r="X175" s="10">
        <f ca="1">IF(W175&gt;=12,1,VLOOKUP(W175,Tabelle2!$A$1:$B$12,2,TRUE))</f>
        <v>11</v>
      </c>
      <c r="Y175" s="10">
        <f t="shared" si="5"/>
        <v>11</v>
      </c>
      <c r="Z175" s="5">
        <v>11</v>
      </c>
    </row>
    <row r="176" spans="1:26" ht="21.95" customHeight="1">
      <c r="A176" s="10" t="s">
        <v>593</v>
      </c>
      <c r="B176" s="10" t="s">
        <v>594</v>
      </c>
      <c r="C176" s="10" t="s">
        <v>144</v>
      </c>
      <c r="D176" s="16" t="s">
        <v>595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>
        <v>6</v>
      </c>
      <c r="T176" s="10">
        <f ca="1">IF(S176&gt;=12,1,VLOOKUP(S176,Tabelle2!$A$1:$B$12,2,TRUE))</f>
        <v>9</v>
      </c>
      <c r="U176" s="10"/>
      <c r="V176" s="10"/>
      <c r="W176" s="10"/>
      <c r="X176" s="10"/>
      <c r="Y176" s="10">
        <f t="shared" si="5"/>
        <v>9</v>
      </c>
      <c r="Z176" s="5">
        <v>9</v>
      </c>
    </row>
    <row r="177" spans="1:31" ht="21.95" customHeight="1">
      <c r="A177" s="10" t="s">
        <v>77</v>
      </c>
      <c r="B177" s="10" t="s">
        <v>142</v>
      </c>
      <c r="C177" s="10" t="s">
        <v>144</v>
      </c>
      <c r="D177" s="16" t="s">
        <v>18</v>
      </c>
      <c r="E177" s="10"/>
      <c r="F177" s="10"/>
      <c r="G177" s="10">
        <v>10</v>
      </c>
      <c r="H177" s="10">
        <f ca="1">IF(G177&gt;=12,1,VLOOKUP(G177,Tabelle2!$A$1:$B$12,2,TRUE))</f>
        <v>3</v>
      </c>
      <c r="I177" s="10"/>
      <c r="J177" s="10"/>
      <c r="K177" s="10"/>
      <c r="L177" s="10"/>
      <c r="M177" s="10"/>
      <c r="N177" s="10"/>
      <c r="O177" s="10">
        <v>12</v>
      </c>
      <c r="P177" s="10">
        <f ca="1">IF(O177&gt;=12,1,VLOOKUP(O177,Tabelle2!$A$1:$B$12,2,TRUE))</f>
        <v>1</v>
      </c>
      <c r="Q177" s="10">
        <v>9</v>
      </c>
      <c r="R177" s="10">
        <f ca="1">IF(Q177&gt;=12,1,VLOOKUP(Q177,Tabelle2!$A$1:$B$12,2,TRUE))</f>
        <v>4</v>
      </c>
      <c r="S177" s="10"/>
      <c r="T177" s="10"/>
      <c r="U177" s="10"/>
      <c r="V177" s="10"/>
      <c r="W177" s="10"/>
      <c r="X177" s="10"/>
      <c r="Y177" s="10">
        <f t="shared" si="5"/>
        <v>8</v>
      </c>
      <c r="Z177" s="5">
        <v>8</v>
      </c>
    </row>
    <row r="178" spans="1:31" ht="21.95" customHeight="1">
      <c r="A178" s="10" t="s">
        <v>741</v>
      </c>
      <c r="B178" s="10" t="s">
        <v>56</v>
      </c>
      <c r="C178" s="10" t="s">
        <v>144</v>
      </c>
      <c r="D178" s="16" t="s">
        <v>742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>
        <v>7</v>
      </c>
      <c r="V178" s="10">
        <f ca="1">IF(U178&gt;=12,1,VLOOKUP(U178,Tabelle2!$A$1:$B$12,2,TRUE))</f>
        <v>7</v>
      </c>
      <c r="W178" s="10"/>
      <c r="X178" s="10"/>
      <c r="Y178" s="10">
        <f t="shared" si="5"/>
        <v>7</v>
      </c>
      <c r="Z178" s="5">
        <v>7</v>
      </c>
    </row>
    <row r="179" spans="1:31" ht="21.95" customHeight="1">
      <c r="A179" s="10" t="s">
        <v>381</v>
      </c>
      <c r="B179" s="10" t="s">
        <v>382</v>
      </c>
      <c r="C179" s="10" t="s">
        <v>144</v>
      </c>
      <c r="D179" s="16" t="s">
        <v>513</v>
      </c>
      <c r="E179" s="10"/>
      <c r="F179" s="10"/>
      <c r="G179" s="10"/>
      <c r="H179" s="10"/>
      <c r="I179" s="10">
        <v>8</v>
      </c>
      <c r="J179" s="10">
        <f ca="1">IF(I179&gt;=12,1,VLOOKUP(I179,Tabelle2!$A$1:$B$12,2,TRUE))</f>
        <v>5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>
        <f t="shared" si="5"/>
        <v>5</v>
      </c>
      <c r="Z179" s="5">
        <v>5</v>
      </c>
    </row>
    <row r="180" spans="1:31" ht="21.95" customHeight="1">
      <c r="A180" s="10" t="s">
        <v>706</v>
      </c>
      <c r="B180" s="10" t="s">
        <v>68</v>
      </c>
      <c r="C180" s="10" t="s">
        <v>144</v>
      </c>
      <c r="D180" s="16" t="s">
        <v>708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>
        <v>8</v>
      </c>
      <c r="V180" s="10">
        <f ca="1">IF(U180&gt;=12,1,VLOOKUP(U180,Tabelle2!$A$1:$B$12,2,TRUE))</f>
        <v>5</v>
      </c>
      <c r="W180" s="10"/>
      <c r="X180" s="10"/>
      <c r="Y180" s="10">
        <f t="shared" si="5"/>
        <v>5</v>
      </c>
      <c r="Z180" s="5">
        <v>5</v>
      </c>
    </row>
    <row r="181" spans="1:31" ht="21.95" customHeight="1">
      <c r="A181" s="10" t="s">
        <v>121</v>
      </c>
      <c r="B181" s="10" t="s">
        <v>163</v>
      </c>
      <c r="C181" s="10" t="s">
        <v>144</v>
      </c>
      <c r="D181" s="16" t="s">
        <v>18</v>
      </c>
      <c r="E181" s="10">
        <v>11</v>
      </c>
      <c r="F181" s="10">
        <f ca="1">IF(E181&gt;=12,1,VLOOKUP(E181,Tabelle2!$A$1:$B$12,2,TRUE))</f>
        <v>2</v>
      </c>
      <c r="G181" s="10">
        <v>11</v>
      </c>
      <c r="H181" s="10">
        <f ca="1">IF(G181&gt;=12,1,VLOOKUP(G181,Tabelle2!$A$1:$B$12,2,TRUE))</f>
        <v>2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>
        <f t="shared" si="5"/>
        <v>4</v>
      </c>
      <c r="Z181" s="5">
        <v>4</v>
      </c>
    </row>
    <row r="182" spans="1:31" ht="21.95" customHeight="1">
      <c r="A182" s="10" t="s">
        <v>743</v>
      </c>
      <c r="B182" s="10" t="s">
        <v>68</v>
      </c>
      <c r="C182" s="10" t="s">
        <v>144</v>
      </c>
      <c r="D182" s="16" t="s">
        <v>744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>
        <v>9</v>
      </c>
      <c r="V182" s="10">
        <f ca="1">IF(U182&gt;=12,1,VLOOKUP(U182,Tabelle2!$A$1:$B$12,2,TRUE))</f>
        <v>4</v>
      </c>
      <c r="W182" s="10"/>
      <c r="X182" s="10"/>
      <c r="Y182" s="10">
        <f t="shared" si="5"/>
        <v>4</v>
      </c>
      <c r="Z182" s="5">
        <v>4</v>
      </c>
    </row>
    <row r="183" spans="1:31" ht="21.95" customHeight="1">
      <c r="A183" s="10" t="s">
        <v>168</v>
      </c>
      <c r="B183" s="10" t="s">
        <v>169</v>
      </c>
      <c r="C183" s="10" t="s">
        <v>144</v>
      </c>
      <c r="D183" s="16" t="s">
        <v>14</v>
      </c>
      <c r="E183" s="10">
        <v>15</v>
      </c>
      <c r="F183" s="10">
        <f ca="1">IF(E183&gt;=12,1,VLOOKUP(E183,Tabelle2!$A$1:$B$12,2,TRUE))</f>
        <v>1</v>
      </c>
      <c r="G183" s="10"/>
      <c r="H183" s="10"/>
      <c r="I183" s="10">
        <v>13</v>
      </c>
      <c r="J183" s="10">
        <f ca="1">IF(I183&gt;=12,1,VLOOKUP(I183,Tabelle2!$A$1:$B$12,2,TRUE))</f>
        <v>1</v>
      </c>
      <c r="K183" s="10"/>
      <c r="L183" s="10"/>
      <c r="M183" s="10"/>
      <c r="N183" s="10"/>
      <c r="O183" s="10">
        <v>13</v>
      </c>
      <c r="P183" s="10">
        <f ca="1">IF(O183&gt;=12,1,VLOOKUP(O183,Tabelle2!$A$1:$B$12,2,TRUE))</f>
        <v>1</v>
      </c>
      <c r="Q183" s="10"/>
      <c r="R183" s="10"/>
      <c r="S183" s="10"/>
      <c r="T183" s="10"/>
      <c r="U183" s="10"/>
      <c r="V183" s="10"/>
      <c r="W183" s="10"/>
      <c r="X183" s="10"/>
      <c r="Y183" s="10">
        <f t="shared" si="5"/>
        <v>3</v>
      </c>
      <c r="Z183" s="5">
        <v>3</v>
      </c>
    </row>
    <row r="184" spans="1:31" ht="21.95" customHeight="1">
      <c r="A184" s="10" t="s">
        <v>745</v>
      </c>
      <c r="B184" s="10" t="s">
        <v>407</v>
      </c>
      <c r="C184" s="10" t="s">
        <v>144</v>
      </c>
      <c r="D184" s="1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>
        <v>14</v>
      </c>
      <c r="V184" s="10">
        <f ca="1">IF(U184&gt;=12,1,VLOOKUP(U184,Tabelle2!$A$1:$B$12,2,TRUE))</f>
        <v>1</v>
      </c>
      <c r="W184" s="10"/>
      <c r="X184" s="10"/>
      <c r="Y184" s="10">
        <f t="shared" si="5"/>
        <v>1</v>
      </c>
      <c r="Z184" s="5">
        <v>1</v>
      </c>
    </row>
    <row r="185" spans="1:31" ht="21.95" customHeight="1">
      <c r="A185" s="10" t="s">
        <v>746</v>
      </c>
      <c r="B185" s="10" t="s">
        <v>747</v>
      </c>
      <c r="C185" s="10" t="s">
        <v>144</v>
      </c>
      <c r="D185" s="16" t="s">
        <v>716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>
        <v>15</v>
      </c>
      <c r="V185" s="10">
        <f ca="1">IF(U185&gt;=12,1,VLOOKUP(U185,Tabelle2!$A$1:$B$12,2,TRUE))</f>
        <v>1</v>
      </c>
      <c r="W185" s="10"/>
      <c r="X185" s="10"/>
      <c r="Y185" s="10">
        <f t="shared" si="5"/>
        <v>1</v>
      </c>
      <c r="Z185" s="5">
        <v>1</v>
      </c>
    </row>
    <row r="186" spans="1:31" ht="21.95" customHeight="1">
      <c r="A186" s="10" t="s">
        <v>490</v>
      </c>
      <c r="B186" s="10" t="s">
        <v>463</v>
      </c>
      <c r="C186" s="10" t="s">
        <v>144</v>
      </c>
      <c r="D186" s="16" t="s">
        <v>117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>
        <f t="shared" si="5"/>
        <v>0</v>
      </c>
      <c r="Z186" s="5">
        <v>0</v>
      </c>
    </row>
    <row r="187" spans="1:31" ht="21.95" customHeight="1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1"/>
      <c r="Z187" s="5"/>
    </row>
    <row r="188" spans="1:31" ht="21.95" customHeight="1">
      <c r="A188" s="8" t="s">
        <v>0</v>
      </c>
      <c r="B188" s="8" t="s">
        <v>1</v>
      </c>
      <c r="C188" s="8" t="s">
        <v>4</v>
      </c>
      <c r="D188" s="9" t="s">
        <v>2</v>
      </c>
      <c r="E188" s="57" t="s">
        <v>5</v>
      </c>
      <c r="F188" s="57"/>
      <c r="G188" s="53" t="s">
        <v>488</v>
      </c>
      <c r="H188" s="54"/>
      <c r="I188" s="57" t="s">
        <v>8</v>
      </c>
      <c r="J188" s="57"/>
      <c r="K188" s="57" t="s">
        <v>6</v>
      </c>
      <c r="L188" s="57"/>
      <c r="M188" s="57" t="s">
        <v>7</v>
      </c>
      <c r="N188" s="57"/>
      <c r="O188" s="57" t="s">
        <v>3</v>
      </c>
      <c r="P188" s="57"/>
      <c r="Q188" s="53" t="s">
        <v>489</v>
      </c>
      <c r="R188" s="54"/>
      <c r="S188" s="53" t="s">
        <v>555</v>
      </c>
      <c r="T188" s="54"/>
      <c r="U188" s="57" t="s">
        <v>9</v>
      </c>
      <c r="V188" s="57"/>
      <c r="W188" s="57" t="s">
        <v>10</v>
      </c>
      <c r="X188" s="57"/>
      <c r="Y188" s="9" t="s">
        <v>12</v>
      </c>
      <c r="Z188" s="2"/>
      <c r="AA188" s="2"/>
      <c r="AB188" s="3"/>
      <c r="AC188" s="3"/>
      <c r="AD188" s="4"/>
      <c r="AE188" s="4"/>
    </row>
    <row r="189" spans="1:31" ht="21.95" customHeight="1">
      <c r="A189" s="8"/>
      <c r="B189" s="8"/>
      <c r="C189" s="8"/>
      <c r="D189" s="9"/>
      <c r="E189" s="11" t="s">
        <v>456</v>
      </c>
      <c r="F189" s="11" t="s">
        <v>458</v>
      </c>
      <c r="G189" s="11" t="s">
        <v>456</v>
      </c>
      <c r="H189" s="11" t="s">
        <v>458</v>
      </c>
      <c r="I189" s="11" t="s">
        <v>456</v>
      </c>
      <c r="J189" s="11" t="s">
        <v>458</v>
      </c>
      <c r="K189" s="11" t="s">
        <v>456</v>
      </c>
      <c r="L189" s="11" t="s">
        <v>458</v>
      </c>
      <c r="M189" s="11" t="s">
        <v>456</v>
      </c>
      <c r="N189" s="11" t="s">
        <v>458</v>
      </c>
      <c r="O189" s="11" t="s">
        <v>456</v>
      </c>
      <c r="P189" s="11" t="s">
        <v>458</v>
      </c>
      <c r="Q189" s="11" t="s">
        <v>456</v>
      </c>
      <c r="R189" s="11" t="s">
        <v>458</v>
      </c>
      <c r="S189" s="11" t="s">
        <v>456</v>
      </c>
      <c r="T189" s="11" t="s">
        <v>458</v>
      </c>
      <c r="U189" s="11" t="s">
        <v>456</v>
      </c>
      <c r="V189" s="11" t="s">
        <v>458</v>
      </c>
      <c r="W189" s="11" t="s">
        <v>456</v>
      </c>
      <c r="X189" s="11" t="s">
        <v>458</v>
      </c>
      <c r="Y189" s="11"/>
      <c r="Z189" s="2"/>
      <c r="AA189" s="2"/>
      <c r="AB189" s="3"/>
      <c r="AC189" s="3"/>
      <c r="AD189" s="4"/>
      <c r="AE189" s="4"/>
    </row>
    <row r="190" spans="1:31" ht="21.95" customHeight="1">
      <c r="A190" s="30" t="s">
        <v>173</v>
      </c>
      <c r="B190" s="30" t="s">
        <v>174</v>
      </c>
      <c r="C190" s="30" t="s">
        <v>172</v>
      </c>
      <c r="D190" s="31" t="s">
        <v>125</v>
      </c>
      <c r="E190" s="30">
        <v>1</v>
      </c>
      <c r="F190" s="30">
        <f ca="1">IF(E190&gt;=12,1,VLOOKUP(E190,Tabelle2!$A$1:$B$12,2,TRUE))</f>
        <v>20</v>
      </c>
      <c r="G190" s="30">
        <v>1</v>
      </c>
      <c r="H190" s="30">
        <f ca="1">IF(G190&gt;=12,1,VLOOKUP(G190,Tabelle2!$A$1:$B$12,2,TRUE))</f>
        <v>20</v>
      </c>
      <c r="I190" s="30">
        <v>2</v>
      </c>
      <c r="J190" s="30">
        <f ca="1">IF(I190&gt;=12,1,VLOOKUP(I190,Tabelle2!$A$1:$B$12,2,TRUE))</f>
        <v>17</v>
      </c>
      <c r="K190" s="30">
        <v>2</v>
      </c>
      <c r="L190" s="30">
        <f ca="1">IF(K190&gt;=12,1,VLOOKUP(K190,Tabelle2!$A$1:$B$12,2,TRUE))</f>
        <v>17</v>
      </c>
      <c r="M190" s="30">
        <f ca="1">IF(L190&gt;=12,1,VLOOKUP(L190,Tabelle2!$A$1:$B$12,2,TRUE))</f>
        <v>1</v>
      </c>
      <c r="N190" s="30">
        <f ca="1">IF(M190&gt;=12,1,VLOOKUP(M190,Tabelle2!$A$1:$B$12,2,TRUE))</f>
        <v>20</v>
      </c>
      <c r="O190" s="30">
        <v>3</v>
      </c>
      <c r="P190" s="30">
        <f ca="1">IF(O190&gt;=12,1,VLOOKUP(O190,Tabelle2!$A$1:$B$12,2,TRUE))</f>
        <v>15</v>
      </c>
      <c r="Q190" s="30">
        <f ca="1">IF(P190&gt;=12,1,VLOOKUP(P190,Tabelle2!$A$1:$B$12,2,TRUE))</f>
        <v>1</v>
      </c>
      <c r="R190" s="30">
        <f ca="1">IF(Q190&gt;=12,1,VLOOKUP(Q190,Tabelle2!$A$1:$B$12,2,TRUE))</f>
        <v>20</v>
      </c>
      <c r="S190" s="30"/>
      <c r="T190" s="30"/>
      <c r="U190" s="30">
        <v>7</v>
      </c>
      <c r="V190" s="30">
        <f ca="1">IF(U190&gt;=12,1,VLOOKUP(U190,Tabelle2!$A$1:$B$12,2,TRUE))</f>
        <v>7</v>
      </c>
      <c r="W190" s="30"/>
      <c r="X190" s="30"/>
      <c r="Y190" s="30">
        <f t="shared" ref="Y190:Y205" si="6">F190+H190+J190+L190+N190+P190+R190+T190+V190+X190</f>
        <v>136</v>
      </c>
      <c r="Z190" s="5">
        <v>136</v>
      </c>
    </row>
    <row r="191" spans="1:31" ht="21.95" customHeight="1">
      <c r="A191" s="26" t="s">
        <v>175</v>
      </c>
      <c r="B191" s="26" t="s">
        <v>176</v>
      </c>
      <c r="C191" s="26" t="s">
        <v>172</v>
      </c>
      <c r="D191" s="27" t="s">
        <v>104</v>
      </c>
      <c r="E191" s="26">
        <v>2</v>
      </c>
      <c r="F191" s="26">
        <f ca="1">IF(E191&gt;=12,1,VLOOKUP(E191,Tabelle2!$A$1:$B$12,2,TRUE))</f>
        <v>17</v>
      </c>
      <c r="G191" s="26">
        <v>7</v>
      </c>
      <c r="H191" s="26">
        <f ca="1">IF(G191&gt;=12,1,VLOOKUP(G191,Tabelle2!$A$1:$B$12,2,TRUE))</f>
        <v>7</v>
      </c>
      <c r="I191" s="26">
        <v>1</v>
      </c>
      <c r="J191" s="26">
        <f ca="1">IF(I191&gt;=12,1,VLOOKUP(I191,Tabelle2!$A$1:$B$12,2,TRUE))</f>
        <v>20</v>
      </c>
      <c r="K191" s="26"/>
      <c r="L191" s="26"/>
      <c r="M191" s="26"/>
      <c r="N191" s="26"/>
      <c r="O191" s="26">
        <v>1</v>
      </c>
      <c r="P191" s="26">
        <f ca="1">IF(O191&gt;=12,1,VLOOKUP(O191,Tabelle2!$A$1:$B$12,2,TRUE))</f>
        <v>20</v>
      </c>
      <c r="Q191" s="26">
        <v>4</v>
      </c>
      <c r="R191" s="26">
        <f ca="1">IF(Q191&gt;=12,1,VLOOKUP(Q191,Tabelle2!$A$1:$B$12,2,TRUE))</f>
        <v>13</v>
      </c>
      <c r="S191" s="26"/>
      <c r="T191" s="26"/>
      <c r="U191" s="26">
        <v>1</v>
      </c>
      <c r="V191" s="26">
        <f ca="1">IF(U191&gt;=12,1,VLOOKUP(U191,Tabelle2!$A$1:$B$12,2,TRUE))</f>
        <v>20</v>
      </c>
      <c r="W191" s="26">
        <v>3</v>
      </c>
      <c r="X191" s="26">
        <f ca="1">IF(W191&gt;=12,1,VLOOKUP(W191,Tabelle2!$A$1:$B$12,2,TRUE))</f>
        <v>15</v>
      </c>
      <c r="Y191" s="26">
        <f t="shared" si="6"/>
        <v>112</v>
      </c>
      <c r="Z191" s="5">
        <v>112</v>
      </c>
    </row>
    <row r="192" spans="1:31" ht="21.95" customHeight="1">
      <c r="A192" s="30" t="s">
        <v>177</v>
      </c>
      <c r="B192" s="30" t="s">
        <v>178</v>
      </c>
      <c r="C192" s="30" t="s">
        <v>172</v>
      </c>
      <c r="D192" s="31" t="s">
        <v>512</v>
      </c>
      <c r="E192" s="30">
        <v>3</v>
      </c>
      <c r="F192" s="30">
        <f ca="1">IF(E192&gt;=12,1,VLOOKUP(E192,Tabelle2!$A$1:$B$12,2,TRUE))</f>
        <v>15</v>
      </c>
      <c r="G192" s="30">
        <v>2</v>
      </c>
      <c r="H192" s="30">
        <f ca="1">IF(G192&gt;=12,1,VLOOKUP(G192,Tabelle2!$A$1:$B$12,2,TRUE))</f>
        <v>17</v>
      </c>
      <c r="I192" s="30"/>
      <c r="J192" s="30"/>
      <c r="K192" s="30">
        <v>1</v>
      </c>
      <c r="L192" s="30">
        <f ca="1">IF(K192&gt;=12,1,VLOOKUP(K192,Tabelle2!$A$1:$B$12,2,TRUE))</f>
        <v>20</v>
      </c>
      <c r="M192" s="30"/>
      <c r="N192" s="30"/>
      <c r="O192" s="30">
        <v>2</v>
      </c>
      <c r="P192" s="30">
        <f ca="1">IF(O192&gt;=12,1,VLOOKUP(O192,Tabelle2!$A$1:$B$12,2,TRUE))</f>
        <v>17</v>
      </c>
      <c r="Q192" s="30">
        <v>5</v>
      </c>
      <c r="R192" s="30">
        <f ca="1">IF(Q192&gt;=12,1,VLOOKUP(Q192,Tabelle2!$A$1:$B$12,2,TRUE))</f>
        <v>11</v>
      </c>
      <c r="S192" s="30">
        <v>3</v>
      </c>
      <c r="T192" s="30">
        <f ca="1">IF(S192&gt;=12,1,VLOOKUP(S192,Tabelle2!$A$1:$B$12,2,TRUE))</f>
        <v>15</v>
      </c>
      <c r="U192" s="30"/>
      <c r="V192" s="30"/>
      <c r="W192" s="30">
        <v>2</v>
      </c>
      <c r="X192" s="30">
        <f ca="1">IF(W192&gt;=12,1,VLOOKUP(W192,Tabelle2!$A$1:$B$12,2,TRUE))</f>
        <v>17</v>
      </c>
      <c r="Y192" s="30">
        <f t="shared" si="6"/>
        <v>112</v>
      </c>
      <c r="Z192" s="5">
        <v>112</v>
      </c>
    </row>
    <row r="193" spans="1:31" ht="21.95" customHeight="1">
      <c r="A193" s="44" t="s">
        <v>179</v>
      </c>
      <c r="B193" s="44" t="s">
        <v>176</v>
      </c>
      <c r="C193" s="44" t="s">
        <v>172</v>
      </c>
      <c r="D193" s="45" t="s">
        <v>104</v>
      </c>
      <c r="E193" s="44">
        <v>4</v>
      </c>
      <c r="F193" s="44">
        <f ca="1">IF(E193&gt;=12,1,VLOOKUP(E193,Tabelle2!$A$1:$B$12,2,TRUE))</f>
        <v>13</v>
      </c>
      <c r="G193" s="44">
        <v>3</v>
      </c>
      <c r="H193" s="44">
        <f ca="1">IF(G193&gt;=12,1,VLOOKUP(G193,Tabelle2!$A$1:$B$12,2,TRUE))</f>
        <v>15</v>
      </c>
      <c r="I193" s="44"/>
      <c r="J193" s="44"/>
      <c r="K193" s="44"/>
      <c r="L193" s="44"/>
      <c r="M193" s="44"/>
      <c r="N193" s="44"/>
      <c r="O193" s="44">
        <v>6</v>
      </c>
      <c r="P193" s="44">
        <f ca="1">IF(O193&gt;=12,1,VLOOKUP(O193,Tabelle2!$A$1:$B$12,2,TRUE))</f>
        <v>9</v>
      </c>
      <c r="Q193" s="44">
        <v>3</v>
      </c>
      <c r="R193" s="44">
        <f ca="1">IF(Q193&gt;=12,1,VLOOKUP(Q193,Tabelle2!$A$1:$B$12,2,TRUE))</f>
        <v>15</v>
      </c>
      <c r="S193" s="44"/>
      <c r="T193" s="44"/>
      <c r="U193" s="44">
        <v>2</v>
      </c>
      <c r="V193" s="44">
        <f ca="1">IF(U193&gt;=12,1,VLOOKUP(U193,Tabelle2!$A$1:$B$12,2,TRUE))</f>
        <v>17</v>
      </c>
      <c r="W193" s="44">
        <v>1</v>
      </c>
      <c r="X193" s="44">
        <f ca="1">IF(W193&gt;=12,1,VLOOKUP(W193,Tabelle2!$A$1:$B$12,2,TRUE))</f>
        <v>20</v>
      </c>
      <c r="Y193" s="44">
        <f t="shared" si="6"/>
        <v>89</v>
      </c>
      <c r="Z193" s="5">
        <v>89</v>
      </c>
    </row>
    <row r="194" spans="1:31" ht="21.95" customHeight="1">
      <c r="A194" s="44" t="s">
        <v>180</v>
      </c>
      <c r="B194" s="44" t="s">
        <v>181</v>
      </c>
      <c r="C194" s="44" t="s">
        <v>172</v>
      </c>
      <c r="D194" s="45" t="s">
        <v>182</v>
      </c>
      <c r="E194" s="44">
        <v>5</v>
      </c>
      <c r="F194" s="44">
        <f ca="1">IF(E194&gt;=12,1,VLOOKUP(E194,Tabelle2!$A$1:$B$12,2,TRUE))</f>
        <v>11</v>
      </c>
      <c r="G194" s="44"/>
      <c r="H194" s="44"/>
      <c r="I194" s="44">
        <v>3</v>
      </c>
      <c r="J194" s="44">
        <f ca="1">IF(I194&gt;=12,1,VLOOKUP(I194,Tabelle2!$A$1:$B$12,2,TRUE))</f>
        <v>15</v>
      </c>
      <c r="K194" s="44"/>
      <c r="L194" s="44"/>
      <c r="M194" s="44"/>
      <c r="N194" s="44"/>
      <c r="O194" s="44">
        <v>4</v>
      </c>
      <c r="P194" s="44">
        <f ca="1">IF(O194&gt;=12,1,VLOOKUP(O194,Tabelle2!$A$1:$B$12,2,TRUE))</f>
        <v>13</v>
      </c>
      <c r="Q194" s="44"/>
      <c r="R194" s="44"/>
      <c r="S194" s="44"/>
      <c r="T194" s="44"/>
      <c r="U194" s="44">
        <v>3</v>
      </c>
      <c r="V194" s="44">
        <f ca="1">IF(U194&gt;=12,1,VLOOKUP(U194,Tabelle2!$A$1:$B$12,2,TRUE))</f>
        <v>15</v>
      </c>
      <c r="W194" s="44"/>
      <c r="X194" s="44"/>
      <c r="Y194" s="44">
        <f t="shared" si="6"/>
        <v>54</v>
      </c>
      <c r="Z194" s="5">
        <v>54</v>
      </c>
    </row>
    <row r="195" spans="1:31" ht="21.95" customHeight="1">
      <c r="A195" s="34" t="s">
        <v>11</v>
      </c>
      <c r="B195" s="34" t="s">
        <v>187</v>
      </c>
      <c r="C195" s="34" t="s">
        <v>172</v>
      </c>
      <c r="D195" s="35" t="s">
        <v>188</v>
      </c>
      <c r="E195" s="34">
        <v>8</v>
      </c>
      <c r="F195" s="34">
        <f ca="1">IF(E195&gt;=12,1,VLOOKUP(E195,Tabelle2!$A$1:$B$12,2,TRUE))</f>
        <v>5</v>
      </c>
      <c r="G195" s="34">
        <v>4</v>
      </c>
      <c r="H195" s="34">
        <f ca="1">IF(G195&gt;=12,1,VLOOKUP(G195,Tabelle2!$A$1:$B$12,2,TRUE))</f>
        <v>13</v>
      </c>
      <c r="I195" s="34"/>
      <c r="J195" s="34"/>
      <c r="K195" s="34"/>
      <c r="L195" s="34"/>
      <c r="M195" s="34">
        <v>2</v>
      </c>
      <c r="N195" s="34">
        <f ca="1">IF(M195&gt;=12,1,VLOOKUP(M195,Tabelle2!$A$1:$B$12,2,TRUE))</f>
        <v>17</v>
      </c>
      <c r="O195" s="34">
        <v>11</v>
      </c>
      <c r="P195" s="34">
        <f ca="1">IF(O195&gt;=12,1,VLOOKUP(O195,Tabelle2!$A$1:$B$12,2,TRUE))</f>
        <v>2</v>
      </c>
      <c r="Q195" s="34">
        <v>9</v>
      </c>
      <c r="R195" s="34">
        <f ca="1">IF(Q195&gt;=12,1,VLOOKUP(Q195,Tabelle2!$A$1:$B$12,2,TRUE))</f>
        <v>4</v>
      </c>
      <c r="S195" s="34">
        <v>5</v>
      </c>
      <c r="T195" s="34">
        <f ca="1">IF(S195&gt;=12,1,VLOOKUP(S195,Tabelle2!$A$1:$B$12,2,TRUE))</f>
        <v>11</v>
      </c>
      <c r="U195" s="34">
        <v>12</v>
      </c>
      <c r="V195" s="34">
        <f ca="1">IF(U195&gt;=12,1,VLOOKUP(U195,Tabelle2!$A$1:$B$12,2,TRUE))</f>
        <v>1</v>
      </c>
      <c r="W195" s="34"/>
      <c r="X195" s="34"/>
      <c r="Y195" s="34">
        <f t="shared" si="6"/>
        <v>53</v>
      </c>
      <c r="Z195" s="5">
        <v>53</v>
      </c>
    </row>
    <row r="196" spans="1:31" ht="21.95" customHeight="1">
      <c r="A196" s="10" t="s">
        <v>183</v>
      </c>
      <c r="B196" s="10" t="s">
        <v>184</v>
      </c>
      <c r="C196" s="10" t="s">
        <v>172</v>
      </c>
      <c r="D196" s="16" t="s">
        <v>14</v>
      </c>
      <c r="E196" s="10">
        <v>6</v>
      </c>
      <c r="F196" s="10">
        <f ca="1">IF(E196&gt;=12,1,VLOOKUP(E196,Tabelle2!$A$1:$B$12,2,TRUE))</f>
        <v>9</v>
      </c>
      <c r="G196" s="10"/>
      <c r="H196" s="10"/>
      <c r="I196" s="10">
        <v>4</v>
      </c>
      <c r="J196" s="10">
        <f ca="1">IF(I196&gt;=12,1,VLOOKUP(I196,Tabelle2!$A$1:$B$12,2,TRUE))</f>
        <v>13</v>
      </c>
      <c r="K196" s="10"/>
      <c r="L196" s="10"/>
      <c r="M196" s="10"/>
      <c r="N196" s="10"/>
      <c r="O196" s="10">
        <v>5</v>
      </c>
      <c r="P196" s="10">
        <f ca="1">IF(O196&gt;=12,1,VLOOKUP(O196,Tabelle2!$A$1:$B$12,2,TRUE))</f>
        <v>11</v>
      </c>
      <c r="Q196" s="10">
        <v>6</v>
      </c>
      <c r="R196" s="10">
        <f ca="1">IF(Q196&gt;=12,1,VLOOKUP(Q196,Tabelle2!$A$1:$B$12,2,TRUE))</f>
        <v>9</v>
      </c>
      <c r="S196" s="10"/>
      <c r="T196" s="10"/>
      <c r="U196" s="10">
        <v>5</v>
      </c>
      <c r="V196" s="10">
        <f ca="1">IF(U196&gt;=12,1,VLOOKUP(U196,Tabelle2!$A$1:$B$12,2,TRUE))</f>
        <v>11</v>
      </c>
      <c r="W196" s="10"/>
      <c r="X196" s="10"/>
      <c r="Y196" s="10">
        <f t="shared" si="6"/>
        <v>53</v>
      </c>
      <c r="Z196" s="5">
        <v>53</v>
      </c>
    </row>
    <row r="197" spans="1:31" ht="21.95" customHeight="1">
      <c r="A197" s="10" t="s">
        <v>11</v>
      </c>
      <c r="B197" s="10" t="s">
        <v>189</v>
      </c>
      <c r="C197" s="10" t="s">
        <v>172</v>
      </c>
      <c r="D197" s="16" t="s">
        <v>514</v>
      </c>
      <c r="E197" s="10">
        <v>9</v>
      </c>
      <c r="F197" s="10">
        <f ca="1">IF(E197&gt;=12,1,VLOOKUP(E197,Tabelle2!$A$1:$B$12,2,TRUE))</f>
        <v>4</v>
      </c>
      <c r="G197" s="10">
        <v>6</v>
      </c>
      <c r="H197" s="10">
        <f ca="1">IF(G197&gt;=12,1,VLOOKUP(G197,Tabelle2!$A$1:$B$12,2,TRUE))</f>
        <v>9</v>
      </c>
      <c r="I197" s="10"/>
      <c r="J197" s="10"/>
      <c r="K197" s="10"/>
      <c r="L197" s="10"/>
      <c r="M197" s="10">
        <v>3</v>
      </c>
      <c r="N197" s="10">
        <f ca="1">IF(M197&gt;=12,1,VLOOKUP(M197,Tabelle2!$A$1:$B$12,2,TRUE))</f>
        <v>15</v>
      </c>
      <c r="O197" s="10">
        <v>12</v>
      </c>
      <c r="P197" s="10">
        <f ca="1">IF(O197&gt;=12,1,VLOOKUP(O197,Tabelle2!$A$1:$B$12,2,TRUE))</f>
        <v>1</v>
      </c>
      <c r="Q197" s="10">
        <v>8</v>
      </c>
      <c r="R197" s="10">
        <f ca="1">IF(Q197&gt;=12,1,VLOOKUP(Q197,Tabelle2!$A$1:$B$12,2,TRUE))</f>
        <v>5</v>
      </c>
      <c r="S197" s="10">
        <v>4</v>
      </c>
      <c r="T197" s="10">
        <f ca="1">IF(S197&gt;=12,1,VLOOKUP(S197,Tabelle2!$A$1:$B$12,2,TRUE))</f>
        <v>13</v>
      </c>
      <c r="U197" s="10">
        <v>11</v>
      </c>
      <c r="V197" s="10">
        <f ca="1">IF(U197&gt;=12,1,VLOOKUP(U197,Tabelle2!$A$1:$B$12,2,TRUE))</f>
        <v>2</v>
      </c>
      <c r="W197" s="10"/>
      <c r="X197" s="10"/>
      <c r="Y197" s="10">
        <f t="shared" si="6"/>
        <v>49</v>
      </c>
      <c r="Z197" s="5">
        <v>49</v>
      </c>
    </row>
    <row r="198" spans="1:31" ht="21.95" customHeight="1">
      <c r="A198" s="10" t="s">
        <v>387</v>
      </c>
      <c r="B198" s="10" t="s">
        <v>343</v>
      </c>
      <c r="C198" s="10" t="s">
        <v>172</v>
      </c>
      <c r="D198" s="16" t="s">
        <v>14</v>
      </c>
      <c r="E198" s="10"/>
      <c r="F198" s="10"/>
      <c r="G198" s="10"/>
      <c r="H198" s="10"/>
      <c r="I198" s="10">
        <v>6</v>
      </c>
      <c r="J198" s="10">
        <f ca="1">IF(I198&gt;=12,1,VLOOKUP(I198,Tabelle2!$A$1:$B$12,2,TRUE))</f>
        <v>9</v>
      </c>
      <c r="K198" s="10"/>
      <c r="L198" s="10"/>
      <c r="M198" s="10"/>
      <c r="N198" s="10"/>
      <c r="O198" s="10">
        <v>9</v>
      </c>
      <c r="P198" s="10">
        <f ca="1">IF(O198&gt;=12,1,VLOOKUP(O198,Tabelle2!$A$1:$B$12,2,TRUE))</f>
        <v>4</v>
      </c>
      <c r="Q198" s="10">
        <v>2</v>
      </c>
      <c r="R198" s="10">
        <f ca="1">IF(Q198&gt;=12,1,VLOOKUP(Q198,Tabelle2!$A$1:$B$12,2,TRUE))</f>
        <v>17</v>
      </c>
      <c r="S198" s="10"/>
      <c r="T198" s="10"/>
      <c r="U198" s="10">
        <v>8</v>
      </c>
      <c r="V198" s="10">
        <f ca="1">IF(U198&gt;=12,1,VLOOKUP(U198,Tabelle2!$A$1:$B$12,2,TRUE))</f>
        <v>5</v>
      </c>
      <c r="W198" s="10"/>
      <c r="X198" s="10"/>
      <c r="Y198" s="10">
        <f t="shared" si="6"/>
        <v>35</v>
      </c>
      <c r="Z198" s="5">
        <v>35</v>
      </c>
    </row>
    <row r="199" spans="1:31" ht="21.95" customHeight="1">
      <c r="A199" s="10" t="s">
        <v>190</v>
      </c>
      <c r="B199" s="10" t="s">
        <v>191</v>
      </c>
      <c r="C199" s="10" t="s">
        <v>172</v>
      </c>
      <c r="D199" s="16" t="s">
        <v>14</v>
      </c>
      <c r="E199" s="10">
        <v>10</v>
      </c>
      <c r="F199" s="10">
        <f ca="1">IF(E199&gt;=12,1,VLOOKUP(E199,Tabelle2!$A$1:$B$12,2,TRUE))</f>
        <v>3</v>
      </c>
      <c r="G199" s="10"/>
      <c r="H199" s="10"/>
      <c r="I199" s="10">
        <v>5</v>
      </c>
      <c r="J199" s="10">
        <f ca="1">IF(I199&gt;=12,1,VLOOKUP(I199,Tabelle2!$A$1:$B$12,2,TRUE))</f>
        <v>11</v>
      </c>
      <c r="K199" s="10"/>
      <c r="L199" s="10"/>
      <c r="M199" s="10"/>
      <c r="N199" s="10"/>
      <c r="O199" s="10">
        <v>8</v>
      </c>
      <c r="P199" s="10">
        <f ca="1">IF(O199&gt;=12,1,VLOOKUP(O199,Tabelle2!$A$1:$B$12,2,TRUE))</f>
        <v>5</v>
      </c>
      <c r="Q199" s="10">
        <v>7</v>
      </c>
      <c r="R199" s="10">
        <f ca="1">IF(Q199&gt;=12,1,VLOOKUP(Q199,Tabelle2!$A$1:$B$12,2,TRUE))</f>
        <v>7</v>
      </c>
      <c r="S199" s="10"/>
      <c r="T199" s="10"/>
      <c r="U199" s="10">
        <v>6</v>
      </c>
      <c r="V199" s="10">
        <f ca="1">IF(U199&gt;=12,1,VLOOKUP(U199,Tabelle2!$A$1:$B$12,2,TRUE))</f>
        <v>9</v>
      </c>
      <c r="W199" s="10"/>
      <c r="X199" s="10"/>
      <c r="Y199" s="10">
        <f t="shared" si="6"/>
        <v>35</v>
      </c>
      <c r="Z199" s="5">
        <v>35</v>
      </c>
    </row>
    <row r="200" spans="1:31" ht="21.95" customHeight="1">
      <c r="A200" s="10" t="s">
        <v>185</v>
      </c>
      <c r="B200" s="10" t="s">
        <v>132</v>
      </c>
      <c r="C200" s="10" t="s">
        <v>172</v>
      </c>
      <c r="D200" s="16" t="s">
        <v>186</v>
      </c>
      <c r="E200" s="10">
        <v>7</v>
      </c>
      <c r="F200" s="10">
        <f ca="1">IF(E200&gt;=12,1,VLOOKUP(E200,Tabelle2!$A$1:$B$12,2,TRUE))</f>
        <v>7</v>
      </c>
      <c r="G200" s="10">
        <v>5</v>
      </c>
      <c r="H200" s="10">
        <f ca="1">IF(G200&gt;=12,1,VLOOKUP(G200,Tabelle2!$A$1:$B$12,2,TRUE))</f>
        <v>11</v>
      </c>
      <c r="I200" s="10">
        <v>7</v>
      </c>
      <c r="J200" s="10">
        <f ca="1">IF(I200&gt;=12,1,VLOOKUP(I200,Tabelle2!$A$1:$B$12,2,TRUE))</f>
        <v>7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>
        <v>9</v>
      </c>
      <c r="V200" s="10">
        <f ca="1">IF(U200&gt;=12,1,VLOOKUP(U200,Tabelle2!$A$1:$B$12,2,TRUE))</f>
        <v>4</v>
      </c>
      <c r="W200" s="10"/>
      <c r="X200" s="10"/>
      <c r="Y200" s="10">
        <f t="shared" si="6"/>
        <v>29</v>
      </c>
      <c r="Z200" s="5">
        <v>29</v>
      </c>
    </row>
    <row r="201" spans="1:31" ht="21.95" customHeight="1">
      <c r="A201" s="10" t="s">
        <v>596</v>
      </c>
      <c r="B201" s="10" t="s">
        <v>597</v>
      </c>
      <c r="C201" s="10" t="s">
        <v>172</v>
      </c>
      <c r="D201" s="16" t="s">
        <v>598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>
        <v>1</v>
      </c>
      <c r="T201" s="10">
        <f ca="1">IF(S201&gt;=12,1,VLOOKUP(S201,Tabelle2!$A$1:$B$12,2,TRUE))</f>
        <v>20</v>
      </c>
      <c r="U201" s="10"/>
      <c r="V201" s="10"/>
      <c r="W201" s="10"/>
      <c r="X201" s="10"/>
      <c r="Y201" s="10">
        <f t="shared" si="6"/>
        <v>20</v>
      </c>
      <c r="Z201" s="5">
        <v>20</v>
      </c>
    </row>
    <row r="202" spans="1:31" ht="21.95" customHeight="1">
      <c r="A202" s="10" t="s">
        <v>599</v>
      </c>
      <c r="B202" s="10" t="s">
        <v>86</v>
      </c>
      <c r="C202" s="10" t="s">
        <v>172</v>
      </c>
      <c r="D202" s="16" t="s">
        <v>600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>
        <v>2</v>
      </c>
      <c r="T202" s="10">
        <f ca="1">IF(S202&gt;=12,1,VLOOKUP(S202,Tabelle2!$A$1:$B$12,2,TRUE))</f>
        <v>17</v>
      </c>
      <c r="U202" s="10"/>
      <c r="V202" s="10"/>
      <c r="W202" s="10"/>
      <c r="X202" s="10"/>
      <c r="Y202" s="10">
        <f t="shared" si="6"/>
        <v>17</v>
      </c>
      <c r="Z202" s="5">
        <v>17</v>
      </c>
    </row>
    <row r="203" spans="1:31" ht="21.95" customHeight="1">
      <c r="A203" s="10" t="s">
        <v>738</v>
      </c>
      <c r="B203" s="10" t="s">
        <v>733</v>
      </c>
      <c r="C203" s="10" t="s">
        <v>172</v>
      </c>
      <c r="D203" s="16" t="s">
        <v>401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>
        <v>4</v>
      </c>
      <c r="V203" s="10">
        <f ca="1">IF(U203&gt;=12,1,VLOOKUP(U203,Tabelle2!$A$1:$B$12,2,TRUE))</f>
        <v>13</v>
      </c>
      <c r="W203" s="10"/>
      <c r="X203" s="10"/>
      <c r="Y203" s="10">
        <f t="shared" si="6"/>
        <v>13</v>
      </c>
      <c r="Z203" s="5">
        <v>13</v>
      </c>
    </row>
    <row r="204" spans="1:31" ht="21.95" customHeight="1">
      <c r="A204" s="10" t="s">
        <v>542</v>
      </c>
      <c r="B204" s="10" t="s">
        <v>26</v>
      </c>
      <c r="C204" s="10" t="s">
        <v>172</v>
      </c>
      <c r="D204" s="16" t="s">
        <v>401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>
        <v>7</v>
      </c>
      <c r="P204" s="10">
        <f ca="1">IF(O204&gt;=12,1,VLOOKUP(O204,Tabelle2!$A$1:$B$12,2,TRUE))</f>
        <v>7</v>
      </c>
      <c r="Q204" s="10"/>
      <c r="R204" s="10"/>
      <c r="S204" s="10"/>
      <c r="T204" s="10"/>
      <c r="U204" s="10"/>
      <c r="V204" s="10"/>
      <c r="W204" s="10"/>
      <c r="X204" s="10"/>
      <c r="Y204" s="10">
        <f t="shared" si="6"/>
        <v>7</v>
      </c>
      <c r="Z204" s="5">
        <v>7</v>
      </c>
    </row>
    <row r="205" spans="1:31" ht="21.95" customHeight="1">
      <c r="A205" s="10" t="s">
        <v>543</v>
      </c>
      <c r="B205" s="10" t="s">
        <v>399</v>
      </c>
      <c r="C205" s="10" t="s">
        <v>172</v>
      </c>
      <c r="D205" s="16" t="s">
        <v>14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>
        <v>10</v>
      </c>
      <c r="P205" s="10">
        <f ca="1">IF(O205&gt;=12,1,VLOOKUP(O205,Tabelle2!$A$1:$B$12,2,TRUE))</f>
        <v>3</v>
      </c>
      <c r="Q205" s="10"/>
      <c r="R205" s="10"/>
      <c r="S205" s="10"/>
      <c r="T205" s="10"/>
      <c r="U205" s="10">
        <v>10</v>
      </c>
      <c r="V205" s="10">
        <f ca="1">IF(U205&gt;=12,1,VLOOKUP(U205,Tabelle2!$A$1:$B$12,2,TRUE))</f>
        <v>3</v>
      </c>
      <c r="W205" s="10"/>
      <c r="X205" s="10"/>
      <c r="Y205" s="10">
        <f t="shared" si="6"/>
        <v>6</v>
      </c>
      <c r="Z205" s="5">
        <v>6</v>
      </c>
    </row>
    <row r="206" spans="1:31" ht="21.9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6"/>
      <c r="Z206" s="5"/>
    </row>
    <row r="207" spans="1:31" ht="21.95" customHeight="1">
      <c r="A207" s="8" t="s">
        <v>0</v>
      </c>
      <c r="B207" s="8" t="s">
        <v>1</v>
      </c>
      <c r="C207" s="8" t="s">
        <v>4</v>
      </c>
      <c r="D207" s="9" t="s">
        <v>2</v>
      </c>
      <c r="E207" s="57" t="s">
        <v>5</v>
      </c>
      <c r="F207" s="57"/>
      <c r="G207" s="53" t="s">
        <v>488</v>
      </c>
      <c r="H207" s="54"/>
      <c r="I207" s="57" t="s">
        <v>8</v>
      </c>
      <c r="J207" s="57"/>
      <c r="K207" s="57" t="s">
        <v>6</v>
      </c>
      <c r="L207" s="57"/>
      <c r="M207" s="57" t="s">
        <v>7</v>
      </c>
      <c r="N207" s="57"/>
      <c r="O207" s="57" t="s">
        <v>3</v>
      </c>
      <c r="P207" s="57"/>
      <c r="Q207" s="53" t="s">
        <v>489</v>
      </c>
      <c r="R207" s="54"/>
      <c r="S207" s="53" t="s">
        <v>555</v>
      </c>
      <c r="T207" s="54"/>
      <c r="U207" s="57" t="s">
        <v>9</v>
      </c>
      <c r="V207" s="57"/>
      <c r="W207" s="57" t="s">
        <v>10</v>
      </c>
      <c r="X207" s="57"/>
      <c r="Y207" s="9" t="s">
        <v>12</v>
      </c>
      <c r="Z207" s="2"/>
      <c r="AA207" s="2"/>
      <c r="AB207" s="3"/>
      <c r="AC207" s="3"/>
      <c r="AD207" s="4"/>
      <c r="AE207" s="4"/>
    </row>
    <row r="208" spans="1:31" ht="21.95" customHeight="1">
      <c r="A208" s="8"/>
      <c r="B208" s="8"/>
      <c r="C208" s="8"/>
      <c r="D208" s="9"/>
      <c r="E208" s="11" t="s">
        <v>456</v>
      </c>
      <c r="F208" s="11" t="s">
        <v>458</v>
      </c>
      <c r="G208" s="11" t="s">
        <v>456</v>
      </c>
      <c r="H208" s="11" t="s">
        <v>458</v>
      </c>
      <c r="I208" s="11" t="s">
        <v>456</v>
      </c>
      <c r="J208" s="11" t="s">
        <v>458</v>
      </c>
      <c r="K208" s="11" t="s">
        <v>456</v>
      </c>
      <c r="L208" s="11" t="s">
        <v>458</v>
      </c>
      <c r="M208" s="11" t="s">
        <v>456</v>
      </c>
      <c r="N208" s="11" t="s">
        <v>458</v>
      </c>
      <c r="O208" s="11" t="s">
        <v>456</v>
      </c>
      <c r="P208" s="11" t="s">
        <v>458</v>
      </c>
      <c r="Q208" s="11" t="s">
        <v>456</v>
      </c>
      <c r="R208" s="11" t="s">
        <v>458</v>
      </c>
      <c r="S208" s="11" t="s">
        <v>456</v>
      </c>
      <c r="T208" s="11" t="s">
        <v>458</v>
      </c>
      <c r="U208" s="11" t="s">
        <v>456</v>
      </c>
      <c r="V208" s="11" t="s">
        <v>458</v>
      </c>
      <c r="W208" s="11" t="s">
        <v>456</v>
      </c>
      <c r="X208" s="11" t="s">
        <v>458</v>
      </c>
      <c r="Y208" s="11"/>
      <c r="Z208" s="2"/>
      <c r="AA208" s="2"/>
      <c r="AB208" s="3"/>
      <c r="AC208" s="3"/>
      <c r="AD208" s="4"/>
      <c r="AE208" s="4"/>
    </row>
    <row r="209" spans="1:26" ht="21.95" customHeight="1">
      <c r="A209" s="26" t="s">
        <v>194</v>
      </c>
      <c r="B209" s="26" t="s">
        <v>195</v>
      </c>
      <c r="C209" s="26" t="s">
        <v>192</v>
      </c>
      <c r="D209" s="27" t="s">
        <v>104</v>
      </c>
      <c r="E209" s="26">
        <v>2</v>
      </c>
      <c r="F209" s="26">
        <f ca="1">IF(E209&gt;=12,1,VLOOKUP(E209,Tabelle2!$A$1:$B$12,2,TRUE))</f>
        <v>17</v>
      </c>
      <c r="G209" s="26">
        <v>3</v>
      </c>
      <c r="H209" s="26">
        <f ca="1">IF(G209&gt;=12,1,VLOOKUP(G209,Tabelle2!$A$1:$B$12,2,TRUE))</f>
        <v>15</v>
      </c>
      <c r="I209" s="26">
        <v>1</v>
      </c>
      <c r="J209" s="26">
        <f ca="1">IF(I209&gt;=12,1,VLOOKUP(I209,Tabelle2!$A$1:$B$12,2,TRUE))</f>
        <v>20</v>
      </c>
      <c r="K209" s="26"/>
      <c r="L209" s="26"/>
      <c r="M209" s="26"/>
      <c r="N209" s="26"/>
      <c r="O209" s="26">
        <v>2</v>
      </c>
      <c r="P209" s="26">
        <f ca="1">IF(O209&gt;=12,1,VLOOKUP(O209,Tabelle2!$A$1:$B$12,2,TRUE))</f>
        <v>17</v>
      </c>
      <c r="Q209" s="26">
        <v>5</v>
      </c>
      <c r="R209" s="26">
        <f ca="1">IF(Q209&gt;=12,1,VLOOKUP(Q209,Tabelle2!$A$1:$B$12,2,TRUE))</f>
        <v>11</v>
      </c>
      <c r="S209" s="26"/>
      <c r="T209" s="26"/>
      <c r="U209" s="26">
        <v>1</v>
      </c>
      <c r="V209" s="26">
        <f ca="1">IF(U209&gt;=12,1,VLOOKUP(U209,Tabelle2!$A$1:$B$12,2,TRUE))</f>
        <v>20</v>
      </c>
      <c r="W209" s="26">
        <v>1</v>
      </c>
      <c r="X209" s="26">
        <f ca="1">IF(W209&gt;=12,1,VLOOKUP(W209,Tabelle2!$A$1:$B$12,2,TRUE))</f>
        <v>20</v>
      </c>
      <c r="Y209" s="26">
        <f t="shared" ref="Y209:Y237" si="7">F209+H209+J209+L209+N209+P209+R209+T209+V209+X209</f>
        <v>120</v>
      </c>
      <c r="Z209" s="5">
        <v>120</v>
      </c>
    </row>
    <row r="210" spans="1:26" ht="21.95" customHeight="1">
      <c r="A210" s="30" t="s">
        <v>200</v>
      </c>
      <c r="B210" s="30" t="s">
        <v>201</v>
      </c>
      <c r="C210" s="30" t="s">
        <v>192</v>
      </c>
      <c r="D210" s="31" t="s">
        <v>202</v>
      </c>
      <c r="E210" s="30">
        <v>6</v>
      </c>
      <c r="F210" s="30">
        <f ca="1">IF(E210&gt;=12,1,VLOOKUP(E210,Tabelle2!$A$1:$B$12,2,TRUE))</f>
        <v>9</v>
      </c>
      <c r="G210" s="30">
        <v>8</v>
      </c>
      <c r="H210" s="30">
        <f ca="1">IF(G210&gt;=12,1,VLOOKUP(G210,Tabelle2!$A$1:$B$12,2,TRUE))</f>
        <v>5</v>
      </c>
      <c r="I210" s="30">
        <v>8</v>
      </c>
      <c r="J210" s="30">
        <f ca="1">IF(I210&gt;=12,1,VLOOKUP(I210,Tabelle2!$A$1:$B$12,2,TRUE))</f>
        <v>5</v>
      </c>
      <c r="K210" s="30"/>
      <c r="L210" s="30"/>
      <c r="M210" s="30">
        <v>2</v>
      </c>
      <c r="N210" s="30">
        <f ca="1">IF(M210&gt;=12,1,VLOOKUP(M210,Tabelle2!$A$1:$B$12,2,TRUE))</f>
        <v>17</v>
      </c>
      <c r="O210" s="30">
        <v>5</v>
      </c>
      <c r="P210" s="30">
        <f ca="1">IF(O210&gt;=12,1,VLOOKUP(O210,Tabelle2!$A$1:$B$12,2,TRUE))</f>
        <v>11</v>
      </c>
      <c r="Q210" s="30">
        <v>4</v>
      </c>
      <c r="R210" s="30">
        <f ca="1">IF(Q210&gt;=12,1,VLOOKUP(Q210,Tabelle2!$A$1:$B$12,2,TRUE))</f>
        <v>13</v>
      </c>
      <c r="S210" s="30">
        <v>8</v>
      </c>
      <c r="T210" s="30">
        <f ca="1">IF(S210&gt;=12,1,VLOOKUP(S210,Tabelle2!$A$1:$B$12,2,TRUE))</f>
        <v>5</v>
      </c>
      <c r="U210" s="30"/>
      <c r="V210" s="30"/>
      <c r="W210" s="30">
        <v>3</v>
      </c>
      <c r="X210" s="30">
        <f ca="1">IF(W210&gt;=12,1,VLOOKUP(W210,Tabelle2!$A$1:$B$12,2,TRUE))</f>
        <v>15</v>
      </c>
      <c r="Y210" s="30">
        <f t="shared" si="7"/>
        <v>80</v>
      </c>
      <c r="Z210" s="5">
        <v>80</v>
      </c>
    </row>
    <row r="211" spans="1:26" ht="21.95" customHeight="1">
      <c r="A211" s="30" t="s">
        <v>466</v>
      </c>
      <c r="B211" s="30" t="s">
        <v>60</v>
      </c>
      <c r="C211" s="30" t="s">
        <v>192</v>
      </c>
      <c r="D211" s="31" t="s">
        <v>467</v>
      </c>
      <c r="E211" s="30"/>
      <c r="F211" s="30"/>
      <c r="G211" s="30"/>
      <c r="H211" s="30"/>
      <c r="I211" s="30"/>
      <c r="J211" s="30"/>
      <c r="K211" s="30">
        <v>1</v>
      </c>
      <c r="L211" s="30">
        <f ca="1">IF(K211&gt;=12,1,VLOOKUP(K211,Tabelle2!$A$1:$B$12,2,TRUE))</f>
        <v>20</v>
      </c>
      <c r="M211" s="30"/>
      <c r="N211" s="30"/>
      <c r="O211" s="30">
        <v>1</v>
      </c>
      <c r="P211" s="30">
        <f ca="1">IF(O211&gt;=12,1,VLOOKUP(O211,Tabelle2!$A$1:$B$12,2,TRUE))</f>
        <v>20</v>
      </c>
      <c r="Q211" s="30">
        <v>1</v>
      </c>
      <c r="R211" s="30">
        <f ca="1">IF(Q211&gt;=12,1,VLOOKUP(Q211,Tabelle2!$A$1:$B$12,2,TRUE))</f>
        <v>20</v>
      </c>
      <c r="S211" s="30">
        <v>2</v>
      </c>
      <c r="T211" s="30">
        <f ca="1">IF(S211&gt;=12,1,VLOOKUP(S211,Tabelle2!$A$1:$B$12,2,TRUE))</f>
        <v>17</v>
      </c>
      <c r="U211" s="30"/>
      <c r="V211" s="30"/>
      <c r="W211" s="30"/>
      <c r="X211" s="30"/>
      <c r="Y211" s="30">
        <f t="shared" si="7"/>
        <v>77</v>
      </c>
      <c r="Z211" s="5">
        <v>77</v>
      </c>
    </row>
    <row r="212" spans="1:26" ht="21.95" customHeight="1">
      <c r="A212" s="48" t="s">
        <v>207</v>
      </c>
      <c r="B212" s="48" t="s">
        <v>208</v>
      </c>
      <c r="C212" s="48" t="s">
        <v>192</v>
      </c>
      <c r="D212" s="49" t="s">
        <v>113</v>
      </c>
      <c r="E212" s="48">
        <v>10</v>
      </c>
      <c r="F212" s="48">
        <f ca="1">IF(E212&gt;=12,1,VLOOKUP(E212,Tabelle2!$A$1:$B$12,2,TRUE))</f>
        <v>3</v>
      </c>
      <c r="G212" s="48">
        <v>1</v>
      </c>
      <c r="H212" s="48">
        <f ca="1">IF(G212&gt;=12,1,VLOOKUP(G212,Tabelle2!$A$1:$B$12,2,TRUE))</f>
        <v>20</v>
      </c>
      <c r="I212" s="48">
        <v>11</v>
      </c>
      <c r="J212" s="48">
        <f ca="1">IF(I212&gt;=12,1,VLOOKUP(I212,Tabelle2!$A$1:$B$12,2,TRUE))</f>
        <v>2</v>
      </c>
      <c r="K212" s="48"/>
      <c r="L212" s="48"/>
      <c r="M212" s="48">
        <v>4</v>
      </c>
      <c r="N212" s="48">
        <f ca="1">IF(M212&gt;=12,1,VLOOKUP(M212,Tabelle2!$A$1:$B$12,2,TRUE))</f>
        <v>13</v>
      </c>
      <c r="O212" s="48">
        <v>8</v>
      </c>
      <c r="P212" s="48">
        <f ca="1">IF(O212&gt;=12,1,VLOOKUP(O212,Tabelle2!$A$1:$B$12,2,TRUE))</f>
        <v>5</v>
      </c>
      <c r="Q212" s="48">
        <v>3</v>
      </c>
      <c r="R212" s="48">
        <f ca="1">IF(Q212&gt;=12,1,VLOOKUP(Q212,Tabelle2!$A$1:$B$12,2,TRUE))</f>
        <v>15</v>
      </c>
      <c r="S212" s="48">
        <v>11</v>
      </c>
      <c r="T212" s="48">
        <f ca="1">IF(S212&gt;=12,1,VLOOKUP(S212,Tabelle2!$A$1:$B$12,2,TRUE))</f>
        <v>2</v>
      </c>
      <c r="U212" s="48"/>
      <c r="V212" s="48"/>
      <c r="W212" s="48">
        <v>5</v>
      </c>
      <c r="X212" s="48">
        <f ca="1">IF(W212&gt;=12,1,VLOOKUP(W212,Tabelle2!$A$1:$B$12,2,TRUE))</f>
        <v>11</v>
      </c>
      <c r="Y212" s="48">
        <f t="shared" si="7"/>
        <v>71</v>
      </c>
      <c r="Z212" s="5">
        <v>71</v>
      </c>
    </row>
    <row r="213" spans="1:26" ht="21.95" customHeight="1">
      <c r="A213" s="44" t="s">
        <v>209</v>
      </c>
      <c r="B213" s="44" t="s">
        <v>58</v>
      </c>
      <c r="C213" s="44" t="s">
        <v>192</v>
      </c>
      <c r="D213" s="45" t="s">
        <v>125</v>
      </c>
      <c r="E213" s="51">
        <v>11</v>
      </c>
      <c r="F213" s="51">
        <f ca="1">IF(E213&gt;=12,1,VLOOKUP(E213,Tabelle2!$A$1:$B$12,2,TRUE))</f>
        <v>2</v>
      </c>
      <c r="G213" s="44">
        <v>7</v>
      </c>
      <c r="H213" s="44">
        <f ca="1">IF(G213&gt;=12,1,VLOOKUP(G213,Tabelle2!$A$1:$B$12,2,TRUE))</f>
        <v>7</v>
      </c>
      <c r="I213" s="51">
        <v>10</v>
      </c>
      <c r="J213" s="51">
        <f ca="1">IF(I213&gt;=12,1,VLOOKUP(I213,Tabelle2!$A$1:$B$12,2,TRUE))</f>
        <v>3</v>
      </c>
      <c r="K213" s="44">
        <v>4</v>
      </c>
      <c r="L213" s="44">
        <f ca="1">IF(K213&gt;=12,1,VLOOKUP(K213,Tabelle2!$A$1:$B$12,2,TRUE))</f>
        <v>13</v>
      </c>
      <c r="M213" s="44">
        <v>5</v>
      </c>
      <c r="N213" s="44">
        <f ca="1">IF(M213&gt;=12,1,VLOOKUP(M213,Tabelle2!$A$1:$B$12,2,TRUE))</f>
        <v>11</v>
      </c>
      <c r="O213" s="44">
        <v>10</v>
      </c>
      <c r="P213" s="44">
        <f ca="1">IF(O213&gt;=12,1,VLOOKUP(O213,Tabelle2!$A$1:$B$12,2,TRUE))</f>
        <v>3</v>
      </c>
      <c r="Q213" s="44">
        <v>7</v>
      </c>
      <c r="R213" s="44">
        <f ca="1">IF(Q213&gt;=12,1,VLOOKUP(Q213,Tabelle2!$A$1:$B$12,2,TRUE))</f>
        <v>7</v>
      </c>
      <c r="S213" s="44">
        <v>9</v>
      </c>
      <c r="T213" s="44">
        <f ca="1">IF(S213&gt;=12,1,VLOOKUP(S213,Tabelle2!$A$1:$B$12,2,TRUE))</f>
        <v>4</v>
      </c>
      <c r="U213" s="44">
        <v>8</v>
      </c>
      <c r="V213" s="44">
        <f ca="1">IF(U213&gt;=12,1,VLOOKUP(U213,Tabelle2!$A$1:$B$12,2,TRUE))</f>
        <v>5</v>
      </c>
      <c r="W213" s="44">
        <v>4</v>
      </c>
      <c r="X213" s="44">
        <f ca="1">IF(W213&gt;=12,1,VLOOKUP(W213,Tabelle2!$A$1:$B$12,2,TRUE))</f>
        <v>13</v>
      </c>
      <c r="Y213" s="44">
        <f>H213+L213+N213+P213+R213+T213+V213+X213</f>
        <v>63</v>
      </c>
      <c r="Z213" s="5">
        <v>63</v>
      </c>
    </row>
    <row r="214" spans="1:26" ht="21.95" customHeight="1">
      <c r="A214" s="10" t="s">
        <v>196</v>
      </c>
      <c r="B214" s="10" t="s">
        <v>197</v>
      </c>
      <c r="C214" s="10" t="s">
        <v>192</v>
      </c>
      <c r="D214" s="16" t="s">
        <v>186</v>
      </c>
      <c r="E214" s="10">
        <v>3</v>
      </c>
      <c r="F214" s="10">
        <f ca="1">IF(E214&gt;=12,1,VLOOKUP(E214,Tabelle2!$A$1:$B$12,2,TRUE))</f>
        <v>15</v>
      </c>
      <c r="G214" s="10">
        <v>5</v>
      </c>
      <c r="H214" s="10">
        <f ca="1">IF(G214&gt;=12,1,VLOOKUP(G214,Tabelle2!$A$1:$B$12,2,TRUE))</f>
        <v>11</v>
      </c>
      <c r="I214" s="10">
        <v>2</v>
      </c>
      <c r="J214" s="10">
        <f ca="1">IF(I214&gt;=12,1,VLOOKUP(I214,Tabelle2!$A$1:$B$12,2,TRUE))</f>
        <v>17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>
        <v>4</v>
      </c>
      <c r="V214" s="10">
        <f ca="1">IF(U214&gt;=12,1,VLOOKUP(U214,Tabelle2!$A$1:$B$12,2,TRUE))</f>
        <v>13</v>
      </c>
      <c r="W214" s="10"/>
      <c r="X214" s="10"/>
      <c r="Y214" s="10">
        <f t="shared" si="7"/>
        <v>56</v>
      </c>
      <c r="Z214" s="5">
        <v>56</v>
      </c>
    </row>
    <row r="215" spans="1:26" ht="21.95" customHeight="1">
      <c r="A215" s="10" t="s">
        <v>198</v>
      </c>
      <c r="B215" s="10" t="s">
        <v>149</v>
      </c>
      <c r="C215" s="10" t="s">
        <v>192</v>
      </c>
      <c r="D215" s="16" t="s">
        <v>14</v>
      </c>
      <c r="E215" s="10">
        <v>4</v>
      </c>
      <c r="F215" s="10">
        <f ca="1">IF(E215&gt;=12,1,VLOOKUP(E215,Tabelle2!$A$1:$B$12,2,TRUE))</f>
        <v>13</v>
      </c>
      <c r="G215" s="10">
        <v>12</v>
      </c>
      <c r="H215" s="10">
        <f ca="1">IF(G215&gt;=12,1,VLOOKUP(G215,Tabelle2!$A$1:$B$12,2,TRUE))</f>
        <v>1</v>
      </c>
      <c r="I215" s="10">
        <v>4</v>
      </c>
      <c r="J215" s="10">
        <f ca="1">IF(I215&gt;=12,1,VLOOKUP(I215,Tabelle2!$A$1:$B$12,2,TRUE))</f>
        <v>13</v>
      </c>
      <c r="K215" s="10"/>
      <c r="L215" s="10"/>
      <c r="M215" s="10"/>
      <c r="N215" s="10"/>
      <c r="O215" s="10">
        <v>6</v>
      </c>
      <c r="P215" s="10">
        <f ca="1">IF(O215&gt;=12,1,VLOOKUP(O215,Tabelle2!$A$1:$B$12,2,TRUE))</f>
        <v>9</v>
      </c>
      <c r="Q215" s="10">
        <v>2</v>
      </c>
      <c r="R215" s="10">
        <f ca="1">IF(Q215&gt;=12,1,VLOOKUP(Q215,Tabelle2!$A$1:$B$12,2,TRUE))</f>
        <v>17</v>
      </c>
      <c r="S215" s="10"/>
      <c r="T215" s="10"/>
      <c r="U215" s="10"/>
      <c r="V215" s="10"/>
      <c r="W215" s="10"/>
      <c r="X215" s="10"/>
      <c r="Y215" s="10">
        <f t="shared" si="7"/>
        <v>53</v>
      </c>
      <c r="Z215" s="5">
        <v>53</v>
      </c>
    </row>
    <row r="216" spans="1:26" ht="21.95" customHeight="1">
      <c r="A216" s="10" t="s">
        <v>388</v>
      </c>
      <c r="B216" s="10" t="s">
        <v>389</v>
      </c>
      <c r="C216" s="10" t="s">
        <v>192</v>
      </c>
      <c r="D216" s="16" t="s">
        <v>515</v>
      </c>
      <c r="E216" s="10"/>
      <c r="F216" s="10"/>
      <c r="G216" s="10"/>
      <c r="H216" s="10"/>
      <c r="I216" s="10">
        <v>3</v>
      </c>
      <c r="J216" s="10">
        <f ca="1">IF(I216&gt;=12,1,VLOOKUP(I216,Tabelle2!$A$1:$B$12,2,TRUE))</f>
        <v>15</v>
      </c>
      <c r="K216" s="10"/>
      <c r="L216" s="10"/>
      <c r="M216" s="10"/>
      <c r="N216" s="10"/>
      <c r="O216" s="10">
        <v>3</v>
      </c>
      <c r="P216" s="10">
        <f ca="1">IF(O216&gt;=12,1,VLOOKUP(O216,Tabelle2!$A$1:$B$12,2,TRUE))</f>
        <v>15</v>
      </c>
      <c r="Q216" s="10"/>
      <c r="R216" s="10"/>
      <c r="S216" s="10"/>
      <c r="T216" s="10"/>
      <c r="U216" s="10">
        <v>3</v>
      </c>
      <c r="V216" s="10">
        <f ca="1">IF(U216&gt;=12,1,VLOOKUP(U216,Tabelle2!$A$1:$B$12,2,TRUE))</f>
        <v>15</v>
      </c>
      <c r="W216" s="10"/>
      <c r="X216" s="10"/>
      <c r="Y216" s="10">
        <f t="shared" si="7"/>
        <v>45</v>
      </c>
      <c r="Z216" s="5">
        <v>45</v>
      </c>
    </row>
    <row r="217" spans="1:26" ht="21.95" customHeight="1">
      <c r="A217" s="10" t="s">
        <v>109</v>
      </c>
      <c r="B217" s="10" t="s">
        <v>199</v>
      </c>
      <c r="C217" s="10" t="s">
        <v>192</v>
      </c>
      <c r="D217" s="16" t="s">
        <v>104</v>
      </c>
      <c r="E217" s="10">
        <v>5</v>
      </c>
      <c r="F217" s="10">
        <f ca="1">IF(E217&gt;=12,1,VLOOKUP(E217,Tabelle2!$A$1:$B$12,2,TRUE))</f>
        <v>11</v>
      </c>
      <c r="G217" s="10">
        <v>4</v>
      </c>
      <c r="H217" s="10">
        <f ca="1">IF(G217&gt;=12,1,VLOOKUP(G217,Tabelle2!$A$1:$B$12,2,TRUE))</f>
        <v>13</v>
      </c>
      <c r="I217" s="10">
        <v>6</v>
      </c>
      <c r="J217" s="10">
        <f ca="1">IF(I217&gt;=12,1,VLOOKUP(I217,Tabelle2!$A$1:$B$12,2,TRUE))</f>
        <v>9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>
        <v>5</v>
      </c>
      <c r="V217" s="10">
        <f ca="1">IF(U217&gt;=12,1,VLOOKUP(U217,Tabelle2!$A$1:$B$12,2,TRUE))</f>
        <v>11</v>
      </c>
      <c r="W217" s="10"/>
      <c r="X217" s="10"/>
      <c r="Y217" s="10">
        <f t="shared" si="7"/>
        <v>44</v>
      </c>
      <c r="Z217" s="5">
        <v>44</v>
      </c>
    </row>
    <row r="218" spans="1:26" ht="21.95" customHeight="1">
      <c r="A218" s="10" t="s">
        <v>150</v>
      </c>
      <c r="B218" s="10" t="s">
        <v>205</v>
      </c>
      <c r="C218" s="10" t="s">
        <v>192</v>
      </c>
      <c r="D218" s="16" t="s">
        <v>17</v>
      </c>
      <c r="E218" s="10">
        <v>8</v>
      </c>
      <c r="F218" s="10">
        <f ca="1">IF(E218&gt;=12,1,VLOOKUP(E218,Tabelle2!$A$1:$B$12,2,TRUE))</f>
        <v>5</v>
      </c>
      <c r="G218" s="10">
        <v>2</v>
      </c>
      <c r="H218" s="10">
        <f ca="1">IF(G218&gt;=12,1,VLOOKUP(G218,Tabelle2!$A$1:$B$12,2,TRUE))</f>
        <v>17</v>
      </c>
      <c r="I218" s="10"/>
      <c r="J218" s="10"/>
      <c r="K218" s="10"/>
      <c r="L218" s="10"/>
      <c r="M218" s="10">
        <v>3</v>
      </c>
      <c r="N218" s="10">
        <f ca="1">IF(M218&gt;=12,1,VLOOKUP(M218,Tabelle2!$A$1:$B$12,2,TRUE))</f>
        <v>15</v>
      </c>
      <c r="O218" s="10"/>
      <c r="P218" s="10"/>
      <c r="Q218" s="10"/>
      <c r="R218" s="10"/>
      <c r="S218" s="10"/>
      <c r="T218" s="10"/>
      <c r="U218" s="10">
        <v>9</v>
      </c>
      <c r="V218" s="10">
        <f ca="1">IF(U218&gt;=12,1,VLOOKUP(U218,Tabelle2!$A$1:$B$12,2,TRUE))</f>
        <v>4</v>
      </c>
      <c r="W218" s="10"/>
      <c r="X218" s="10"/>
      <c r="Y218" s="10">
        <f t="shared" si="7"/>
        <v>41</v>
      </c>
      <c r="Z218" s="5">
        <v>41</v>
      </c>
    </row>
    <row r="219" spans="1:26" ht="21.95" customHeight="1">
      <c r="A219" s="10" t="s">
        <v>170</v>
      </c>
      <c r="B219" s="10" t="s">
        <v>171</v>
      </c>
      <c r="C219" s="10" t="s">
        <v>192</v>
      </c>
      <c r="D219" s="16" t="s">
        <v>193</v>
      </c>
      <c r="E219" s="10">
        <v>1</v>
      </c>
      <c r="F219" s="10">
        <f ca="1">IF(E219&gt;=12,1,VLOOKUP(E219,Tabelle2!$A$1:$B$12,2,TRUE))</f>
        <v>20</v>
      </c>
      <c r="G219" s="10">
        <v>9</v>
      </c>
      <c r="H219" s="10">
        <f ca="1">IF(G219&gt;=12,1,VLOOKUP(G219,Tabelle2!$A$1:$B$12,2,TRUE))</f>
        <v>4</v>
      </c>
      <c r="I219" s="10"/>
      <c r="J219" s="10"/>
      <c r="K219" s="10"/>
      <c r="L219" s="10"/>
      <c r="M219" s="10"/>
      <c r="N219" s="10"/>
      <c r="O219" s="10">
        <v>4</v>
      </c>
      <c r="P219" s="10">
        <f ca="1">IF(O219&gt;=12,1,VLOOKUP(O219,Tabelle2!$A$1:$B$12,2,TRUE))</f>
        <v>13</v>
      </c>
      <c r="Q219" s="10"/>
      <c r="R219" s="10"/>
      <c r="S219" s="10"/>
      <c r="T219" s="10"/>
      <c r="U219" s="10"/>
      <c r="V219" s="10"/>
      <c r="W219" s="10"/>
      <c r="X219" s="10"/>
      <c r="Y219" s="10">
        <f t="shared" si="7"/>
        <v>37</v>
      </c>
      <c r="Z219" s="5">
        <v>37</v>
      </c>
    </row>
    <row r="220" spans="1:26" ht="21.95" customHeight="1">
      <c r="A220" s="10" t="s">
        <v>390</v>
      </c>
      <c r="B220" s="10" t="s">
        <v>280</v>
      </c>
      <c r="C220" s="10" t="s">
        <v>192</v>
      </c>
      <c r="D220" s="16" t="s">
        <v>17</v>
      </c>
      <c r="E220" s="10"/>
      <c r="F220" s="10"/>
      <c r="G220" s="10"/>
      <c r="H220" s="10"/>
      <c r="I220" s="10">
        <v>5</v>
      </c>
      <c r="J220" s="10">
        <f ca="1">IF(I220&gt;=12,1,VLOOKUP(I220,Tabelle2!$A$1:$B$12,2,TRUE))</f>
        <v>11</v>
      </c>
      <c r="K220" s="10"/>
      <c r="L220" s="10"/>
      <c r="M220" s="10"/>
      <c r="N220" s="10"/>
      <c r="O220" s="10"/>
      <c r="P220" s="10"/>
      <c r="Q220" s="10"/>
      <c r="R220" s="10"/>
      <c r="S220" s="10">
        <v>6</v>
      </c>
      <c r="T220" s="10">
        <f ca="1">IF(S220&gt;=12,1,VLOOKUP(S220,Tabelle2!$A$1:$B$12,2,TRUE))</f>
        <v>9</v>
      </c>
      <c r="U220" s="10"/>
      <c r="V220" s="10"/>
      <c r="W220" s="10">
        <v>2</v>
      </c>
      <c r="X220" s="10">
        <f ca="1">IF(W220&gt;=12,1,VLOOKUP(W220,Tabelle2!$A$1:$B$12,2,TRUE))</f>
        <v>17</v>
      </c>
      <c r="Y220" s="10">
        <f t="shared" si="7"/>
        <v>37</v>
      </c>
      <c r="Z220" s="5">
        <v>37</v>
      </c>
    </row>
    <row r="221" spans="1:26" ht="21.95" customHeight="1">
      <c r="A221" s="10" t="s">
        <v>123</v>
      </c>
      <c r="B221" s="10" t="s">
        <v>210</v>
      </c>
      <c r="C221" s="10" t="s">
        <v>192</v>
      </c>
      <c r="D221" s="16" t="s">
        <v>125</v>
      </c>
      <c r="E221" s="10">
        <v>12</v>
      </c>
      <c r="F221" s="10">
        <f ca="1">IF(E221&gt;=12,1,VLOOKUP(E221,Tabelle2!$A$1:$B$12,2,TRUE))</f>
        <v>1</v>
      </c>
      <c r="G221" s="10">
        <v>6</v>
      </c>
      <c r="H221" s="10">
        <f ca="1">IF(G221&gt;=12,1,VLOOKUP(G221,Tabelle2!$A$1:$B$12,2,TRUE))</f>
        <v>9</v>
      </c>
      <c r="I221" s="10"/>
      <c r="J221" s="10"/>
      <c r="K221" s="10">
        <v>3</v>
      </c>
      <c r="L221" s="10">
        <f ca="1">IF(K221&gt;=12,1,VLOOKUP(K221,Tabelle2!$A$1:$B$12,2,TRUE))</f>
        <v>15</v>
      </c>
      <c r="M221" s="10">
        <v>6</v>
      </c>
      <c r="N221" s="10">
        <f ca="1">IF(M221&gt;=12,1,VLOOKUP(M221,Tabelle2!$A$1:$B$12,2,TRUE))</f>
        <v>9</v>
      </c>
      <c r="O221" s="10"/>
      <c r="P221" s="10"/>
      <c r="Q221" s="10"/>
      <c r="R221" s="10"/>
      <c r="S221" s="10"/>
      <c r="T221" s="10"/>
      <c r="U221" s="10">
        <v>11</v>
      </c>
      <c r="V221" s="10">
        <f ca="1">IF(U221&gt;=12,1,VLOOKUP(U221,Tabelle2!$A$1:$B$12,2,TRUE))</f>
        <v>2</v>
      </c>
      <c r="W221" s="10"/>
      <c r="X221" s="10"/>
      <c r="Y221" s="10">
        <f t="shared" si="7"/>
        <v>36</v>
      </c>
      <c r="Z221" s="5">
        <v>36</v>
      </c>
    </row>
    <row r="222" spans="1:26" ht="21.95" customHeight="1">
      <c r="A222" s="10" t="s">
        <v>203</v>
      </c>
      <c r="B222" s="10" t="s">
        <v>204</v>
      </c>
      <c r="C222" s="10" t="s">
        <v>192</v>
      </c>
      <c r="D222" s="16" t="s">
        <v>14</v>
      </c>
      <c r="E222" s="10">
        <v>7</v>
      </c>
      <c r="F222" s="10">
        <f ca="1">IF(E222&gt;=12,1,VLOOKUP(E222,Tabelle2!$A$1:$B$12,2,TRUE))</f>
        <v>7</v>
      </c>
      <c r="G222" s="10">
        <v>11</v>
      </c>
      <c r="H222" s="10">
        <f ca="1">IF(G222&gt;=12,1,VLOOKUP(G222,Tabelle2!$A$1:$B$12,2,TRUE))</f>
        <v>2</v>
      </c>
      <c r="I222" s="10">
        <v>9</v>
      </c>
      <c r="J222" s="10">
        <f ca="1">IF(I222&gt;=12,1,VLOOKUP(I222,Tabelle2!$A$1:$B$12,2,TRUE))</f>
        <v>4</v>
      </c>
      <c r="K222" s="10"/>
      <c r="L222" s="10"/>
      <c r="M222" s="10"/>
      <c r="N222" s="10"/>
      <c r="O222" s="10">
        <v>7</v>
      </c>
      <c r="P222" s="10">
        <f ca="1">IF(O222&gt;=12,1,VLOOKUP(O222,Tabelle2!$A$1:$B$12,2,TRUE))</f>
        <v>7</v>
      </c>
      <c r="Q222" s="10">
        <v>6</v>
      </c>
      <c r="R222" s="10">
        <f ca="1">IF(Q222&gt;=12,1,VLOOKUP(Q222,Tabelle2!$A$1:$B$12,2,TRUE))</f>
        <v>9</v>
      </c>
      <c r="S222" s="10"/>
      <c r="T222" s="10"/>
      <c r="U222" s="10">
        <v>7</v>
      </c>
      <c r="V222" s="10">
        <f ca="1">IF(U222&gt;=12,1,VLOOKUP(U222,Tabelle2!$A$1:$B$12,2,TRUE))</f>
        <v>7</v>
      </c>
      <c r="W222" s="10"/>
      <c r="X222" s="10"/>
      <c r="Y222" s="10">
        <f t="shared" si="7"/>
        <v>36</v>
      </c>
      <c r="Z222" s="5">
        <v>36</v>
      </c>
    </row>
    <row r="223" spans="1:26" ht="21.95" customHeight="1">
      <c r="A223" s="10" t="s">
        <v>500</v>
      </c>
      <c r="B223" s="10" t="s">
        <v>485</v>
      </c>
      <c r="C223" s="10" t="s">
        <v>192</v>
      </c>
      <c r="D223" s="16" t="s">
        <v>113</v>
      </c>
      <c r="E223" s="10"/>
      <c r="F223" s="10"/>
      <c r="G223" s="10"/>
      <c r="H223" s="10"/>
      <c r="I223" s="10"/>
      <c r="J223" s="10"/>
      <c r="K223" s="10"/>
      <c r="L223" s="10"/>
      <c r="M223" s="10">
        <v>1</v>
      </c>
      <c r="N223" s="10">
        <f ca="1">IF(M223&gt;=12,1,VLOOKUP(M223,Tabelle2!$A$1:$B$12,2,TRUE))</f>
        <v>20</v>
      </c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>
        <f t="shared" si="7"/>
        <v>20</v>
      </c>
      <c r="Z223" s="5">
        <v>20</v>
      </c>
    </row>
    <row r="224" spans="1:26" ht="21.95" customHeight="1">
      <c r="A224" s="10" t="s">
        <v>601</v>
      </c>
      <c r="B224" s="10" t="s">
        <v>287</v>
      </c>
      <c r="C224" s="10" t="s">
        <v>192</v>
      </c>
      <c r="D224" s="16" t="s">
        <v>602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>
        <v>1</v>
      </c>
      <c r="T224" s="10">
        <f ca="1">IF(S224&gt;=12,1,VLOOKUP(S224,Tabelle2!$A$1:$B$12,2,TRUE))</f>
        <v>20</v>
      </c>
      <c r="U224" s="10"/>
      <c r="V224" s="10"/>
      <c r="W224" s="10"/>
      <c r="X224" s="10"/>
      <c r="Y224" s="10">
        <f t="shared" si="7"/>
        <v>20</v>
      </c>
      <c r="Z224" s="5">
        <v>20</v>
      </c>
    </row>
    <row r="225" spans="1:31" ht="21.95" customHeight="1">
      <c r="A225" s="10" t="s">
        <v>206</v>
      </c>
      <c r="B225" s="10" t="s">
        <v>68</v>
      </c>
      <c r="C225" s="10" t="s">
        <v>192</v>
      </c>
      <c r="D225" s="16" t="s">
        <v>14</v>
      </c>
      <c r="E225" s="10">
        <v>9</v>
      </c>
      <c r="F225" s="10">
        <f ca="1">IF(E225&gt;=12,1,VLOOKUP(E225,Tabelle2!$A$1:$B$12,2,TRUE))</f>
        <v>4</v>
      </c>
      <c r="G225" s="10">
        <v>10</v>
      </c>
      <c r="H225" s="10">
        <f ca="1">IF(G225&gt;=12,1,VLOOKUP(G225,Tabelle2!$A$1:$B$12,2,TRUE))</f>
        <v>3</v>
      </c>
      <c r="I225" s="10"/>
      <c r="J225" s="10"/>
      <c r="K225" s="10"/>
      <c r="L225" s="10"/>
      <c r="M225" s="10"/>
      <c r="N225" s="10"/>
      <c r="O225" s="10">
        <v>9</v>
      </c>
      <c r="P225" s="10">
        <f ca="1">IF(O225&gt;=12,1,VLOOKUP(O225,Tabelle2!$A$1:$B$12,2,TRUE))</f>
        <v>4</v>
      </c>
      <c r="Q225" s="10">
        <v>8</v>
      </c>
      <c r="R225" s="10">
        <f ca="1">IF(Q225&gt;=12,1,VLOOKUP(Q225,Tabelle2!$A$1:$B$12,2,TRUE))</f>
        <v>5</v>
      </c>
      <c r="S225" s="10"/>
      <c r="T225" s="10"/>
      <c r="U225" s="10">
        <v>10</v>
      </c>
      <c r="V225" s="10">
        <f ca="1">IF(U225&gt;=12,1,VLOOKUP(U225,Tabelle2!$A$1:$B$12,2,TRUE))</f>
        <v>3</v>
      </c>
      <c r="W225" s="10"/>
      <c r="X225" s="10"/>
      <c r="Y225" s="10">
        <f t="shared" si="7"/>
        <v>19</v>
      </c>
      <c r="Z225" s="5">
        <v>19</v>
      </c>
    </row>
    <row r="226" spans="1:31" ht="21.95" customHeight="1">
      <c r="A226" s="10" t="s">
        <v>468</v>
      </c>
      <c r="B226" s="10" t="s">
        <v>469</v>
      </c>
      <c r="C226" s="10" t="s">
        <v>192</v>
      </c>
      <c r="D226" s="16" t="s">
        <v>125</v>
      </c>
      <c r="E226" s="10"/>
      <c r="F226" s="10"/>
      <c r="G226" s="10"/>
      <c r="H226" s="10"/>
      <c r="I226" s="10"/>
      <c r="J226" s="10"/>
      <c r="K226" s="10">
        <v>2</v>
      </c>
      <c r="L226" s="10">
        <f ca="1">IF(K226&gt;=12,1,VLOOKUP(K226,Tabelle2!$A$1:$B$12,2,TRUE))</f>
        <v>17</v>
      </c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>
        <f t="shared" si="7"/>
        <v>17</v>
      </c>
      <c r="Z226" s="5">
        <v>17</v>
      </c>
    </row>
    <row r="227" spans="1:31" ht="21.95" customHeight="1">
      <c r="A227" s="10" t="s">
        <v>748</v>
      </c>
      <c r="B227" s="10" t="s">
        <v>254</v>
      </c>
      <c r="C227" s="10" t="s">
        <v>192</v>
      </c>
      <c r="D227" s="16" t="s">
        <v>749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>
        <v>2</v>
      </c>
      <c r="V227" s="10">
        <f ca="1">IF(U227&gt;=12,1,VLOOKUP(U227,Tabelle2!$A$1:$B$12,2,TRUE))</f>
        <v>17</v>
      </c>
      <c r="W227" s="10"/>
      <c r="X227" s="10"/>
      <c r="Y227" s="10">
        <f t="shared" si="7"/>
        <v>17</v>
      </c>
      <c r="Z227" s="5">
        <v>17</v>
      </c>
    </row>
    <row r="228" spans="1:31" ht="21.95" customHeight="1">
      <c r="A228" s="10" t="s">
        <v>603</v>
      </c>
      <c r="B228" s="10" t="s">
        <v>604</v>
      </c>
      <c r="C228" s="10" t="s">
        <v>192</v>
      </c>
      <c r="D228" s="16" t="s">
        <v>600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>
        <v>3</v>
      </c>
      <c r="T228" s="10">
        <f ca="1">IF(S228&gt;=12,1,VLOOKUP(S228,Tabelle2!$A$1:$B$12,2,TRUE))</f>
        <v>15</v>
      </c>
      <c r="U228" s="10"/>
      <c r="V228" s="10"/>
      <c r="W228" s="10"/>
      <c r="X228" s="10"/>
      <c r="Y228" s="10">
        <f t="shared" si="7"/>
        <v>15</v>
      </c>
      <c r="Z228" s="5">
        <v>15</v>
      </c>
    </row>
    <row r="229" spans="1:31" ht="21.95" customHeight="1">
      <c r="A229" s="10" t="s">
        <v>605</v>
      </c>
      <c r="B229" s="10" t="s">
        <v>112</v>
      </c>
      <c r="C229" s="10" t="s">
        <v>192</v>
      </c>
      <c r="D229" s="16" t="s">
        <v>606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>
        <v>4</v>
      </c>
      <c r="T229" s="10">
        <f ca="1">IF(S229&gt;=12,1,VLOOKUP(S229,Tabelle2!$A$1:$B$12,2,TRUE))</f>
        <v>13</v>
      </c>
      <c r="U229" s="10"/>
      <c r="V229" s="10"/>
      <c r="W229" s="10"/>
      <c r="X229" s="10"/>
      <c r="Y229" s="10">
        <f t="shared" si="7"/>
        <v>13</v>
      </c>
      <c r="Z229" s="5">
        <v>13</v>
      </c>
    </row>
    <row r="230" spans="1:31" ht="21.95" customHeight="1">
      <c r="A230" s="10" t="s">
        <v>607</v>
      </c>
      <c r="B230" s="10" t="s">
        <v>447</v>
      </c>
      <c r="C230" s="10" t="s">
        <v>192</v>
      </c>
      <c r="D230" s="16" t="s">
        <v>608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>
        <v>5</v>
      </c>
      <c r="T230" s="10">
        <f ca="1">IF(S230&gt;=12,1,VLOOKUP(S230,Tabelle2!$A$1:$B$12,2,TRUE))</f>
        <v>11</v>
      </c>
      <c r="U230" s="10"/>
      <c r="V230" s="10"/>
      <c r="W230" s="10"/>
      <c r="X230" s="10"/>
      <c r="Y230" s="10">
        <f t="shared" si="7"/>
        <v>11</v>
      </c>
      <c r="Z230" s="5">
        <v>11</v>
      </c>
    </row>
    <row r="231" spans="1:31" ht="21.95" customHeight="1">
      <c r="A231" s="10" t="s">
        <v>750</v>
      </c>
      <c r="B231" s="10" t="s">
        <v>370</v>
      </c>
      <c r="C231" s="10" t="s">
        <v>192</v>
      </c>
      <c r="D231" s="16" t="s">
        <v>751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>
        <v>6</v>
      </c>
      <c r="V231" s="10">
        <f ca="1">IF(U231&gt;=12,1,VLOOKUP(U231,Tabelle2!$A$1:$B$12,2,TRUE))</f>
        <v>9</v>
      </c>
      <c r="W231" s="10"/>
      <c r="X231" s="10"/>
      <c r="Y231" s="10">
        <f t="shared" si="7"/>
        <v>9</v>
      </c>
      <c r="Z231" s="5">
        <v>9</v>
      </c>
    </row>
    <row r="232" spans="1:31" ht="21.95" customHeight="1">
      <c r="A232" s="10" t="s">
        <v>858</v>
      </c>
      <c r="B232" s="10" t="s">
        <v>859</v>
      </c>
      <c r="C232" s="10" t="s">
        <v>192</v>
      </c>
      <c r="D232" s="16" t="s">
        <v>125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>
        <v>6</v>
      </c>
      <c r="X232" s="10">
        <f ca="1">IF(W232&gt;=12,1,VLOOKUP(W232,Tabelle2!$A$1:$B$12,2,TRUE))</f>
        <v>9</v>
      </c>
      <c r="Y232" s="10">
        <f t="shared" si="7"/>
        <v>9</v>
      </c>
      <c r="Z232" s="5">
        <v>9</v>
      </c>
    </row>
    <row r="233" spans="1:31" ht="21.95" customHeight="1">
      <c r="A233" s="10" t="s">
        <v>609</v>
      </c>
      <c r="B233" s="10" t="s">
        <v>610</v>
      </c>
      <c r="C233" s="10" t="s">
        <v>192</v>
      </c>
      <c r="D233" s="16" t="s">
        <v>608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>
        <v>7</v>
      </c>
      <c r="T233" s="10">
        <f ca="1">IF(S233&gt;=12,1,VLOOKUP(S233,Tabelle2!$A$1:$B$12,2,TRUE))</f>
        <v>7</v>
      </c>
      <c r="U233" s="10"/>
      <c r="V233" s="10"/>
      <c r="W233" s="10"/>
      <c r="X233" s="10"/>
      <c r="Y233" s="10">
        <f t="shared" si="7"/>
        <v>7</v>
      </c>
      <c r="Z233" s="5">
        <v>7</v>
      </c>
    </row>
    <row r="234" spans="1:31" ht="21.95" customHeight="1">
      <c r="A234" s="10" t="s">
        <v>391</v>
      </c>
      <c r="B234" s="10" t="s">
        <v>392</v>
      </c>
      <c r="C234" s="10" t="s">
        <v>192</v>
      </c>
      <c r="D234" s="16" t="s">
        <v>516</v>
      </c>
      <c r="E234" s="10"/>
      <c r="F234" s="10"/>
      <c r="G234" s="10"/>
      <c r="H234" s="10"/>
      <c r="I234" s="10">
        <v>7</v>
      </c>
      <c r="J234" s="10">
        <f ca="1">IF(I234&gt;=12,1,VLOOKUP(I234,Tabelle2!$A$1:$B$12,2,TRUE))</f>
        <v>7</v>
      </c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>
        <f t="shared" si="7"/>
        <v>7</v>
      </c>
      <c r="Z234" s="5">
        <v>7</v>
      </c>
    </row>
    <row r="235" spans="1:31" ht="21.95" customHeight="1">
      <c r="A235" s="10" t="s">
        <v>244</v>
      </c>
      <c r="B235" s="10" t="s">
        <v>611</v>
      </c>
      <c r="C235" s="10" t="s">
        <v>192</v>
      </c>
      <c r="D235" s="16" t="s">
        <v>557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>
        <v>10</v>
      </c>
      <c r="T235" s="10">
        <f ca="1">IF(S235&gt;=12,1,VLOOKUP(S235,Tabelle2!$A$1:$B$12,2,TRUE))</f>
        <v>3</v>
      </c>
      <c r="U235" s="10"/>
      <c r="V235" s="10"/>
      <c r="W235" s="10"/>
      <c r="X235" s="10"/>
      <c r="Y235" s="10">
        <f t="shared" si="7"/>
        <v>3</v>
      </c>
      <c r="Z235" s="5">
        <v>3</v>
      </c>
    </row>
    <row r="236" spans="1:31" ht="21.95" customHeight="1">
      <c r="A236" s="10" t="s">
        <v>612</v>
      </c>
      <c r="B236" s="10" t="s">
        <v>613</v>
      </c>
      <c r="C236" s="10" t="s">
        <v>192</v>
      </c>
      <c r="D236" s="16" t="s">
        <v>117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>
        <v>12</v>
      </c>
      <c r="T236" s="10">
        <f ca="1">IF(S236&gt;=12,1,VLOOKUP(S236,Tabelle2!$A$1:$B$12,2,TRUE))</f>
        <v>1</v>
      </c>
      <c r="U236" s="10"/>
      <c r="V236" s="10"/>
      <c r="W236" s="10"/>
      <c r="X236" s="10"/>
      <c r="Y236" s="10">
        <f t="shared" si="7"/>
        <v>1</v>
      </c>
      <c r="Z236" s="5">
        <v>1</v>
      </c>
    </row>
    <row r="237" spans="1:31" ht="21.95" customHeight="1">
      <c r="A237" s="10" t="s">
        <v>614</v>
      </c>
      <c r="B237" s="10" t="s">
        <v>99</v>
      </c>
      <c r="C237" s="10" t="s">
        <v>192</v>
      </c>
      <c r="D237" s="16" t="s">
        <v>479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>
        <v>13</v>
      </c>
      <c r="T237" s="10">
        <f ca="1">IF(S237&gt;=12,1,VLOOKUP(S237,Tabelle2!$A$1:$B$12,2,TRUE))</f>
        <v>1</v>
      </c>
      <c r="U237" s="10"/>
      <c r="V237" s="10"/>
      <c r="W237" s="10"/>
      <c r="X237" s="10"/>
      <c r="Y237" s="10">
        <f t="shared" si="7"/>
        <v>1</v>
      </c>
      <c r="Z237" s="5">
        <v>1</v>
      </c>
    </row>
    <row r="238" spans="1:31" ht="21.9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6"/>
    </row>
    <row r="239" spans="1:31" ht="21.95" customHeight="1">
      <c r="A239" s="8" t="s">
        <v>0</v>
      </c>
      <c r="B239" s="8" t="s">
        <v>1</v>
      </c>
      <c r="C239" s="8" t="s">
        <v>4</v>
      </c>
      <c r="D239" s="9" t="s">
        <v>2</v>
      </c>
      <c r="E239" s="57" t="s">
        <v>5</v>
      </c>
      <c r="F239" s="57"/>
      <c r="G239" s="53" t="s">
        <v>488</v>
      </c>
      <c r="H239" s="54"/>
      <c r="I239" s="57" t="s">
        <v>8</v>
      </c>
      <c r="J239" s="57"/>
      <c r="K239" s="57" t="s">
        <v>6</v>
      </c>
      <c r="L239" s="57"/>
      <c r="M239" s="57" t="s">
        <v>7</v>
      </c>
      <c r="N239" s="57"/>
      <c r="O239" s="57" t="s">
        <v>3</v>
      </c>
      <c r="P239" s="57"/>
      <c r="Q239" s="53" t="s">
        <v>489</v>
      </c>
      <c r="R239" s="54"/>
      <c r="S239" s="53" t="s">
        <v>555</v>
      </c>
      <c r="T239" s="54"/>
      <c r="U239" s="57" t="s">
        <v>9</v>
      </c>
      <c r="V239" s="57"/>
      <c r="W239" s="57" t="s">
        <v>10</v>
      </c>
      <c r="X239" s="57"/>
      <c r="Y239" s="9" t="s">
        <v>12</v>
      </c>
      <c r="Z239" s="2"/>
      <c r="AA239" s="2"/>
      <c r="AB239" s="3"/>
      <c r="AC239" s="3"/>
      <c r="AD239" s="4"/>
      <c r="AE239" s="4"/>
    </row>
    <row r="240" spans="1:31" ht="21.95" customHeight="1">
      <c r="A240" s="8"/>
      <c r="B240" s="8"/>
      <c r="C240" s="8"/>
      <c r="D240" s="9"/>
      <c r="E240" s="11" t="s">
        <v>456</v>
      </c>
      <c r="F240" s="11" t="s">
        <v>458</v>
      </c>
      <c r="G240" s="11" t="s">
        <v>456</v>
      </c>
      <c r="H240" s="11" t="s">
        <v>458</v>
      </c>
      <c r="I240" s="11" t="s">
        <v>456</v>
      </c>
      <c r="J240" s="11" t="s">
        <v>458</v>
      </c>
      <c r="K240" s="11" t="s">
        <v>456</v>
      </c>
      <c r="L240" s="11" t="s">
        <v>458</v>
      </c>
      <c r="M240" s="11" t="s">
        <v>456</v>
      </c>
      <c r="N240" s="11" t="s">
        <v>458</v>
      </c>
      <c r="O240" s="11" t="s">
        <v>456</v>
      </c>
      <c r="P240" s="11" t="s">
        <v>458</v>
      </c>
      <c r="Q240" s="11" t="s">
        <v>456</v>
      </c>
      <c r="R240" s="11" t="s">
        <v>458</v>
      </c>
      <c r="S240" s="11" t="s">
        <v>456</v>
      </c>
      <c r="T240" s="11" t="s">
        <v>458</v>
      </c>
      <c r="U240" s="11" t="s">
        <v>456</v>
      </c>
      <c r="V240" s="11" t="s">
        <v>458</v>
      </c>
      <c r="W240" s="11" t="s">
        <v>456</v>
      </c>
      <c r="X240" s="11" t="s">
        <v>458</v>
      </c>
      <c r="Y240" s="11"/>
      <c r="Z240" s="2"/>
      <c r="AA240" s="2"/>
      <c r="AB240" s="3"/>
      <c r="AC240" s="3"/>
      <c r="AD240" s="4"/>
      <c r="AE240" s="4"/>
    </row>
    <row r="241" spans="1:31" ht="21.95" customHeight="1">
      <c r="A241" s="30" t="s">
        <v>214</v>
      </c>
      <c r="B241" s="30" t="s">
        <v>470</v>
      </c>
      <c r="C241" s="30" t="s">
        <v>213</v>
      </c>
      <c r="D241" s="31" t="s">
        <v>512</v>
      </c>
      <c r="E241" s="30"/>
      <c r="F241" s="30"/>
      <c r="G241" s="30"/>
      <c r="H241" s="30"/>
      <c r="I241" s="30"/>
      <c r="J241" s="30"/>
      <c r="K241" s="30">
        <v>1</v>
      </c>
      <c r="L241" s="30">
        <f ca="1">IF(K241&gt;=12,1,VLOOKUP(K241,Tabelle2!$A$1:$B$12,2,TRUE))</f>
        <v>20</v>
      </c>
      <c r="M241" s="30"/>
      <c r="N241" s="30"/>
      <c r="O241" s="30">
        <v>1</v>
      </c>
      <c r="P241" s="30">
        <f ca="1">IF(O241&gt;=12,1,VLOOKUP(O241,Tabelle2!$A$1:$B$12,2,TRUE))</f>
        <v>20</v>
      </c>
      <c r="Q241" s="30"/>
      <c r="R241" s="30"/>
      <c r="S241" s="30"/>
      <c r="T241" s="30"/>
      <c r="U241" s="30"/>
      <c r="V241" s="30"/>
      <c r="W241" s="30">
        <v>1</v>
      </c>
      <c r="X241" s="30">
        <f ca="1">IF(W241&gt;=12,1,VLOOKUP(W241,Tabelle2!$A$1:$B$12,2,TRUE))</f>
        <v>20</v>
      </c>
      <c r="Y241" s="30">
        <f t="shared" ref="Y241:Y253" si="8">F241+J241+L241+N241+P241+T241+V241+X241</f>
        <v>60</v>
      </c>
      <c r="Z241">
        <v>60</v>
      </c>
    </row>
    <row r="242" spans="1:31" ht="21.95" customHeight="1">
      <c r="A242" s="26" t="s">
        <v>185</v>
      </c>
      <c r="B242" s="26" t="s">
        <v>140</v>
      </c>
      <c r="C242" s="26" t="s">
        <v>213</v>
      </c>
      <c r="D242" s="27" t="s">
        <v>186</v>
      </c>
      <c r="E242" s="26">
        <v>1</v>
      </c>
      <c r="F242" s="26">
        <f ca="1">IF(E242&gt;=12,1,VLOOKUP(E242,Tabelle2!$A$1:$B$12,2,TRUE))</f>
        <v>20</v>
      </c>
      <c r="G242" s="26"/>
      <c r="H242" s="26"/>
      <c r="I242" s="26">
        <v>3</v>
      </c>
      <c r="J242" s="26">
        <f ca="1">IF(I242&gt;=12,1,VLOOKUP(I242,Tabelle2!$A$1:$B$12,2,TRUE))</f>
        <v>15</v>
      </c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>
        <v>3</v>
      </c>
      <c r="V242" s="26">
        <f ca="1">IF(U242&gt;=12,1,VLOOKUP(U242,Tabelle2!$A$1:$B$12,2,TRUE))</f>
        <v>15</v>
      </c>
      <c r="W242" s="26"/>
      <c r="X242" s="26"/>
      <c r="Y242" s="26">
        <f t="shared" si="8"/>
        <v>50</v>
      </c>
      <c r="Z242">
        <v>50</v>
      </c>
    </row>
    <row r="243" spans="1:31" ht="21.95" customHeight="1">
      <c r="A243" s="30" t="s">
        <v>211</v>
      </c>
      <c r="B243" s="30" t="s">
        <v>212</v>
      </c>
      <c r="C243" s="30" t="s">
        <v>213</v>
      </c>
      <c r="D243" s="31" t="s">
        <v>125</v>
      </c>
      <c r="E243" s="30">
        <v>1</v>
      </c>
      <c r="F243" s="30">
        <f ca="1">IF(E243&gt;=12,1,VLOOKUP(E243,Tabelle2!$A$1:$B$12,2,TRUE))</f>
        <v>20</v>
      </c>
      <c r="G243" s="30"/>
      <c r="H243" s="30"/>
      <c r="I243" s="30"/>
      <c r="J243" s="30"/>
      <c r="K243" s="30"/>
      <c r="L243" s="30"/>
      <c r="M243" s="30"/>
      <c r="N243" s="30"/>
      <c r="O243" s="30">
        <v>2</v>
      </c>
      <c r="P243" s="30">
        <f ca="1">IF(O243&gt;=12,1,VLOOKUP(O243,Tabelle2!$A$1:$B$12,2,TRUE))</f>
        <v>17</v>
      </c>
      <c r="Q243" s="30"/>
      <c r="R243" s="30"/>
      <c r="S243" s="30"/>
      <c r="T243" s="30"/>
      <c r="U243" s="30"/>
      <c r="V243" s="30"/>
      <c r="W243" s="30"/>
      <c r="X243" s="30"/>
      <c r="Y243" s="30">
        <f t="shared" si="8"/>
        <v>37</v>
      </c>
      <c r="Z243">
        <v>37</v>
      </c>
    </row>
    <row r="244" spans="1:31" ht="21.95" customHeight="1">
      <c r="A244" s="44" t="s">
        <v>393</v>
      </c>
      <c r="B244" s="44" t="s">
        <v>362</v>
      </c>
      <c r="C244" s="44" t="s">
        <v>213</v>
      </c>
      <c r="D244" s="45" t="s">
        <v>394</v>
      </c>
      <c r="E244" s="44"/>
      <c r="F244" s="44"/>
      <c r="G244" s="44"/>
      <c r="H244" s="44"/>
      <c r="I244" s="44">
        <v>1</v>
      </c>
      <c r="J244" s="44">
        <f ca="1">IF(I244&gt;=12,1,VLOOKUP(I244,Tabelle2!$A$1:$B$12,2,TRUE))</f>
        <v>20</v>
      </c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>
        <f t="shared" si="8"/>
        <v>20</v>
      </c>
      <c r="Z244">
        <v>20</v>
      </c>
    </row>
    <row r="245" spans="1:31" ht="21.95" customHeight="1">
      <c r="A245" s="44" t="s">
        <v>615</v>
      </c>
      <c r="B245" s="44" t="s">
        <v>616</v>
      </c>
      <c r="C245" s="44" t="s">
        <v>213</v>
      </c>
      <c r="D245" s="45" t="s">
        <v>617</v>
      </c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>
        <v>1</v>
      </c>
      <c r="T245" s="44">
        <f ca="1">IF(S245&gt;=12,1,VLOOKUP(S245,Tabelle2!$A$1:$B$12,2,TRUE))</f>
        <v>20</v>
      </c>
      <c r="U245" s="44"/>
      <c r="V245" s="44"/>
      <c r="W245" s="44"/>
      <c r="X245" s="44"/>
      <c r="Y245" s="44">
        <f t="shared" si="8"/>
        <v>20</v>
      </c>
      <c r="Z245">
        <v>20</v>
      </c>
    </row>
    <row r="246" spans="1:31" ht="21.95" customHeight="1">
      <c r="A246" s="10" t="s">
        <v>752</v>
      </c>
      <c r="B246" s="10" t="s">
        <v>753</v>
      </c>
      <c r="C246" s="10" t="s">
        <v>213</v>
      </c>
      <c r="D246" s="16" t="s">
        <v>729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>
        <v>1</v>
      </c>
      <c r="V246" s="10">
        <f ca="1">IF(U246&gt;=12,1,VLOOKUP(U246,Tabelle2!$A$1:$B$12,2,TRUE))</f>
        <v>20</v>
      </c>
      <c r="W246" s="10"/>
      <c r="X246" s="10"/>
      <c r="Y246" s="10">
        <f t="shared" si="8"/>
        <v>20</v>
      </c>
      <c r="Z246">
        <v>20</v>
      </c>
    </row>
    <row r="247" spans="1:31" ht="21.95" customHeight="1">
      <c r="A247" s="10" t="s">
        <v>601</v>
      </c>
      <c r="B247" s="10" t="s">
        <v>26</v>
      </c>
      <c r="C247" s="10" t="s">
        <v>213</v>
      </c>
      <c r="D247" s="16" t="s">
        <v>602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>
        <v>2</v>
      </c>
      <c r="T247" s="10">
        <f ca="1">IF(S247&gt;=12,1,VLOOKUP(S247,Tabelle2!$A$1:$B$12,2,TRUE))</f>
        <v>17</v>
      </c>
      <c r="U247" s="10"/>
      <c r="V247" s="10"/>
      <c r="W247" s="10"/>
      <c r="X247" s="10"/>
      <c r="Y247" s="10">
        <f t="shared" si="8"/>
        <v>17</v>
      </c>
      <c r="Z247">
        <v>17</v>
      </c>
    </row>
    <row r="248" spans="1:31" ht="21.95" customHeight="1">
      <c r="A248" s="10" t="s">
        <v>395</v>
      </c>
      <c r="B248" s="10" t="s">
        <v>396</v>
      </c>
      <c r="C248" s="10" t="s">
        <v>213</v>
      </c>
      <c r="D248" s="16" t="s">
        <v>516</v>
      </c>
      <c r="E248" s="10"/>
      <c r="F248" s="10"/>
      <c r="G248" s="10"/>
      <c r="H248" s="10"/>
      <c r="I248" s="10">
        <v>2</v>
      </c>
      <c r="J248" s="10">
        <f ca="1">IF(I248&gt;=12,1,VLOOKUP(I248,Tabelle2!$A$1:$B$12,2,TRUE))</f>
        <v>17</v>
      </c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>
        <f t="shared" si="8"/>
        <v>17</v>
      </c>
      <c r="Z248">
        <v>17</v>
      </c>
    </row>
    <row r="249" spans="1:31" ht="21.95" customHeight="1">
      <c r="A249" s="10" t="s">
        <v>754</v>
      </c>
      <c r="B249" s="10" t="s">
        <v>755</v>
      </c>
      <c r="C249" s="10" t="s">
        <v>213</v>
      </c>
      <c r="D249" s="16" t="s">
        <v>401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>
        <v>2</v>
      </c>
      <c r="V249" s="10">
        <f ca="1">IF(U249&gt;=12,1,VLOOKUP(U249,Tabelle2!$A$1:$B$12,2,TRUE))</f>
        <v>17</v>
      </c>
      <c r="W249" s="10"/>
      <c r="X249" s="10"/>
      <c r="Y249" s="10">
        <f t="shared" si="8"/>
        <v>17</v>
      </c>
      <c r="Z249">
        <v>17</v>
      </c>
    </row>
    <row r="250" spans="1:31" ht="21.95" customHeight="1">
      <c r="A250" s="10" t="s">
        <v>618</v>
      </c>
      <c r="B250" s="10" t="s">
        <v>619</v>
      </c>
      <c r="C250" s="10" t="s">
        <v>213</v>
      </c>
      <c r="D250" s="16" t="s">
        <v>588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>
        <v>3</v>
      </c>
      <c r="T250" s="10">
        <f ca="1">IF(S250&gt;=12,1,VLOOKUP(S250,Tabelle2!$A$1:$B$12,2,TRUE))</f>
        <v>15</v>
      </c>
      <c r="U250" s="10"/>
      <c r="V250" s="10"/>
      <c r="W250" s="10"/>
      <c r="X250" s="10"/>
      <c r="Y250" s="10">
        <f t="shared" si="8"/>
        <v>15</v>
      </c>
      <c r="Z250">
        <v>15</v>
      </c>
    </row>
    <row r="251" spans="1:31" ht="21.95" customHeight="1">
      <c r="A251" s="10" t="s">
        <v>574</v>
      </c>
      <c r="B251" s="10" t="s">
        <v>620</v>
      </c>
      <c r="C251" s="10" t="s">
        <v>213</v>
      </c>
      <c r="D251" s="16" t="s">
        <v>621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>
        <v>4</v>
      </c>
      <c r="T251" s="10">
        <f ca="1">IF(S251&gt;=12,1,VLOOKUP(S251,Tabelle2!$A$1:$B$12,2,TRUE))</f>
        <v>13</v>
      </c>
      <c r="U251" s="10"/>
      <c r="V251" s="10"/>
      <c r="W251" s="10"/>
      <c r="X251" s="10"/>
      <c r="Y251" s="10">
        <f t="shared" si="8"/>
        <v>13</v>
      </c>
      <c r="Z251">
        <v>13</v>
      </c>
    </row>
    <row r="252" spans="1:31" ht="21.95" customHeight="1">
      <c r="A252" s="10" t="s">
        <v>756</v>
      </c>
      <c r="B252" s="10" t="s">
        <v>757</v>
      </c>
      <c r="C252" s="10" t="s">
        <v>213</v>
      </c>
      <c r="D252" s="16" t="s">
        <v>186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>
        <v>4</v>
      </c>
      <c r="V252" s="10">
        <f ca="1">IF(U252&gt;=12,1,VLOOKUP(U252,Tabelle2!$A$1:$B$12,2,TRUE))</f>
        <v>13</v>
      </c>
      <c r="W252" s="10"/>
      <c r="X252" s="10"/>
      <c r="Y252" s="10">
        <f t="shared" si="8"/>
        <v>13</v>
      </c>
      <c r="Z252">
        <v>13</v>
      </c>
    </row>
    <row r="253" spans="1:31" ht="21.95" customHeight="1">
      <c r="A253" s="10" t="s">
        <v>622</v>
      </c>
      <c r="B253" s="10" t="s">
        <v>623</v>
      </c>
      <c r="C253" s="10" t="s">
        <v>213</v>
      </c>
      <c r="D253" s="16" t="s">
        <v>624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>
        <v>5</v>
      </c>
      <c r="T253" s="10">
        <f ca="1">IF(S253&gt;=12,1,VLOOKUP(S253,Tabelle2!$A$1:$B$12,2,TRUE))</f>
        <v>11</v>
      </c>
      <c r="U253" s="10"/>
      <c r="V253" s="10"/>
      <c r="W253" s="10"/>
      <c r="X253" s="10"/>
      <c r="Y253" s="10">
        <f t="shared" si="8"/>
        <v>11</v>
      </c>
      <c r="Z253">
        <v>11</v>
      </c>
    </row>
    <row r="254" spans="1:31" ht="21.9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6"/>
    </row>
    <row r="255" spans="1:31" ht="21.95" customHeight="1">
      <c r="A255" s="8" t="s">
        <v>0</v>
      </c>
      <c r="B255" s="8" t="s">
        <v>1</v>
      </c>
      <c r="C255" s="8" t="s">
        <v>4</v>
      </c>
      <c r="D255" s="9" t="s">
        <v>2</v>
      </c>
      <c r="E255" s="57" t="s">
        <v>5</v>
      </c>
      <c r="F255" s="57"/>
      <c r="G255" s="53" t="s">
        <v>488</v>
      </c>
      <c r="H255" s="54"/>
      <c r="I255" s="57" t="s">
        <v>8</v>
      </c>
      <c r="J255" s="57"/>
      <c r="K255" s="57" t="s">
        <v>6</v>
      </c>
      <c r="L255" s="57"/>
      <c r="M255" s="57" t="s">
        <v>7</v>
      </c>
      <c r="N255" s="57"/>
      <c r="O255" s="57" t="s">
        <v>3</v>
      </c>
      <c r="P255" s="57"/>
      <c r="Q255" s="53" t="s">
        <v>489</v>
      </c>
      <c r="R255" s="54"/>
      <c r="S255" s="53" t="s">
        <v>555</v>
      </c>
      <c r="T255" s="54"/>
      <c r="U255" s="57" t="s">
        <v>9</v>
      </c>
      <c r="V255" s="57"/>
      <c r="W255" s="57" t="s">
        <v>10</v>
      </c>
      <c r="X255" s="57"/>
      <c r="Y255" s="9" t="s">
        <v>12</v>
      </c>
      <c r="Z255" s="2"/>
      <c r="AA255" s="2"/>
      <c r="AB255" s="3"/>
      <c r="AC255" s="3"/>
      <c r="AD255" s="4"/>
      <c r="AE255" s="4"/>
    </row>
    <row r="256" spans="1:31" ht="21.95" customHeight="1">
      <c r="A256" s="8"/>
      <c r="B256" s="8"/>
      <c r="C256" s="8"/>
      <c r="D256" s="9"/>
      <c r="E256" s="11" t="s">
        <v>456</v>
      </c>
      <c r="F256" s="11" t="s">
        <v>458</v>
      </c>
      <c r="G256" s="11" t="s">
        <v>456</v>
      </c>
      <c r="H256" s="11" t="s">
        <v>458</v>
      </c>
      <c r="I256" s="11" t="s">
        <v>456</v>
      </c>
      <c r="J256" s="11" t="s">
        <v>458</v>
      </c>
      <c r="K256" s="11" t="s">
        <v>456</v>
      </c>
      <c r="L256" s="11" t="s">
        <v>458</v>
      </c>
      <c r="M256" s="11" t="s">
        <v>456</v>
      </c>
      <c r="N256" s="11" t="s">
        <v>458</v>
      </c>
      <c r="O256" s="11" t="s">
        <v>456</v>
      </c>
      <c r="P256" s="11" t="s">
        <v>458</v>
      </c>
      <c r="Q256" s="11" t="s">
        <v>456</v>
      </c>
      <c r="R256" s="11" t="s">
        <v>458</v>
      </c>
      <c r="S256" s="11" t="s">
        <v>456</v>
      </c>
      <c r="T256" s="11" t="s">
        <v>458</v>
      </c>
      <c r="U256" s="11" t="s">
        <v>456</v>
      </c>
      <c r="V256" s="11" t="s">
        <v>458</v>
      </c>
      <c r="W256" s="11" t="s">
        <v>456</v>
      </c>
      <c r="X256" s="11" t="s">
        <v>458</v>
      </c>
      <c r="Y256" s="11"/>
      <c r="Z256" s="2"/>
      <c r="AA256" s="2"/>
      <c r="AB256" s="3"/>
      <c r="AC256" s="3"/>
      <c r="AD256" s="4"/>
      <c r="AE256" s="4"/>
    </row>
    <row r="257" spans="1:26" ht="21.95" customHeight="1">
      <c r="A257" s="30" t="s">
        <v>217</v>
      </c>
      <c r="B257" s="30" t="s">
        <v>218</v>
      </c>
      <c r="C257" s="30" t="s">
        <v>216</v>
      </c>
      <c r="D257" s="31" t="s">
        <v>125</v>
      </c>
      <c r="E257" s="30">
        <v>2</v>
      </c>
      <c r="F257" s="30">
        <f ca="1">IF(E257&gt;=12,1,VLOOKUP(E257,Tabelle2!$A$1:$B$12,2,TRUE))</f>
        <v>17</v>
      </c>
      <c r="G257" s="30"/>
      <c r="H257" s="30"/>
      <c r="I257" s="30">
        <v>2</v>
      </c>
      <c r="J257" s="30">
        <f ca="1">IF(I257&gt;=12,1,VLOOKUP(I257,Tabelle2!$A$1:$B$12,2,TRUE))</f>
        <v>17</v>
      </c>
      <c r="K257" s="30">
        <v>2</v>
      </c>
      <c r="L257" s="30">
        <f ca="1">IF(K257&gt;=12,1,VLOOKUP(K257,Tabelle2!$A$1:$B$12,2,TRUE))</f>
        <v>17</v>
      </c>
      <c r="M257" s="30">
        <f ca="1">IF(L257&gt;=12,1,VLOOKUP(L257,Tabelle2!$A$1:$B$12,2,TRUE))</f>
        <v>1</v>
      </c>
      <c r="N257" s="30">
        <f ca="1">IF(M257&gt;=12,1,VLOOKUP(M257,Tabelle2!$A$1:$B$12,2,TRUE))</f>
        <v>20</v>
      </c>
      <c r="O257" s="30">
        <v>2</v>
      </c>
      <c r="P257" s="30">
        <f ca="1">IF(O257&gt;=12,1,VLOOKUP(O257,Tabelle2!$A$1:$B$12,2,TRUE))</f>
        <v>17</v>
      </c>
      <c r="Q257" s="30"/>
      <c r="R257" s="30"/>
      <c r="S257" s="32">
        <v>6</v>
      </c>
      <c r="T257" s="32">
        <f ca="1">IF(S257&gt;=12,1,VLOOKUP(S257,Tabelle2!$A$1:$B$12,2,TRUE))</f>
        <v>9</v>
      </c>
      <c r="U257" s="30">
        <v>3</v>
      </c>
      <c r="V257" s="30">
        <f ca="1">IF(U257&gt;=12,1,VLOOKUP(U257,Tabelle2!$A$1:$B$12,2,TRUE))</f>
        <v>15</v>
      </c>
      <c r="W257" s="30"/>
      <c r="X257" s="30"/>
      <c r="Y257" s="30">
        <f>F257+J257+L257+N257+P257+V257+X257</f>
        <v>103</v>
      </c>
      <c r="Z257">
        <v>103</v>
      </c>
    </row>
    <row r="258" spans="1:26" ht="21.95" customHeight="1">
      <c r="A258" s="30" t="s">
        <v>214</v>
      </c>
      <c r="B258" s="30" t="s">
        <v>215</v>
      </c>
      <c r="C258" s="30" t="s">
        <v>216</v>
      </c>
      <c r="D258" s="31" t="s">
        <v>512</v>
      </c>
      <c r="E258" s="30">
        <v>1</v>
      </c>
      <c r="F258" s="30">
        <f ca="1">IF(E258&gt;=12,1,VLOOKUP(E258,Tabelle2!$A$1:$B$12,2,TRUE))</f>
        <v>20</v>
      </c>
      <c r="G258" s="30"/>
      <c r="H258" s="30"/>
      <c r="I258" s="30"/>
      <c r="J258" s="30"/>
      <c r="K258" s="30">
        <v>1</v>
      </c>
      <c r="L258" s="30">
        <f ca="1">IF(K258&gt;=12,1,VLOOKUP(K258,Tabelle2!$A$1:$B$12,2,TRUE))</f>
        <v>20</v>
      </c>
      <c r="M258" s="30"/>
      <c r="N258" s="30"/>
      <c r="O258" s="30">
        <v>1</v>
      </c>
      <c r="P258" s="30">
        <f ca="1">IF(O258&gt;=12,1,VLOOKUP(O258,Tabelle2!$A$1:$B$12,2,TRUE))</f>
        <v>20</v>
      </c>
      <c r="Q258" s="30"/>
      <c r="R258" s="30"/>
      <c r="S258" s="30">
        <v>5</v>
      </c>
      <c r="T258" s="30">
        <f ca="1">IF(S258&gt;=12,1,VLOOKUP(S258,Tabelle2!$A$1:$B$12,2,TRUE))</f>
        <v>11</v>
      </c>
      <c r="U258" s="30"/>
      <c r="V258" s="30"/>
      <c r="W258" s="30">
        <v>1</v>
      </c>
      <c r="X258" s="30">
        <f ca="1">IF(W258&gt;=12,1,VLOOKUP(W258,Tabelle2!$A$1:$B$12,2,TRUE))</f>
        <v>20</v>
      </c>
      <c r="Y258" s="30">
        <f t="shared" ref="Y258:Y301" si="9">F258+J258+L258+N258+P258+T258+V258+X258</f>
        <v>91</v>
      </c>
      <c r="Z258">
        <v>91</v>
      </c>
    </row>
    <row r="259" spans="1:26" ht="21.95" customHeight="1">
      <c r="A259" s="30" t="s">
        <v>59</v>
      </c>
      <c r="B259" s="30" t="s">
        <v>219</v>
      </c>
      <c r="C259" s="30" t="s">
        <v>216</v>
      </c>
      <c r="D259" s="31" t="s">
        <v>517</v>
      </c>
      <c r="E259" s="30">
        <v>3</v>
      </c>
      <c r="F259" s="30">
        <f ca="1">IF(E259&gt;=12,1,VLOOKUP(E259,Tabelle2!$A$1:$B$12,2,TRUE))</f>
        <v>15</v>
      </c>
      <c r="G259" s="30"/>
      <c r="H259" s="30"/>
      <c r="I259" s="30">
        <v>8</v>
      </c>
      <c r="J259" s="30">
        <f ca="1">IF(I259&gt;=12,1,VLOOKUP(I259,Tabelle2!$A$1:$B$12,2,TRUE))</f>
        <v>5</v>
      </c>
      <c r="K259" s="32">
        <v>9</v>
      </c>
      <c r="L259" s="32">
        <f ca="1">IF(K259&gt;=12,1,VLOOKUP(K259,Tabelle2!$A$1:$B$12,2,TRUE))</f>
        <v>4</v>
      </c>
      <c r="M259" s="30">
        <v>2</v>
      </c>
      <c r="N259" s="30">
        <f ca="1">IF(M259&gt;=12,1,VLOOKUP(M259,Tabelle2!$A$1:$B$12,2,TRUE))</f>
        <v>17</v>
      </c>
      <c r="O259" s="30">
        <v>4</v>
      </c>
      <c r="P259" s="30">
        <f ca="1">IF(O259&gt;=12,1,VLOOKUP(O259,Tabelle2!$A$1:$B$12,2,TRUE))</f>
        <v>13</v>
      </c>
      <c r="Q259" s="30"/>
      <c r="R259" s="30"/>
      <c r="S259" s="32">
        <v>11</v>
      </c>
      <c r="T259" s="32">
        <f ca="1">IF(S259&gt;=12,1,VLOOKUP(S259,Tabelle2!$A$1:$B$12,2,TRUE))</f>
        <v>2</v>
      </c>
      <c r="U259" s="30">
        <v>6</v>
      </c>
      <c r="V259" s="30">
        <f ca="1">IF(U259&gt;=12,1,VLOOKUP(U259,Tabelle2!$A$1:$B$12,2,TRUE))</f>
        <v>9</v>
      </c>
      <c r="W259" s="30">
        <v>3</v>
      </c>
      <c r="X259" s="30">
        <f ca="1">IF(W259&gt;=12,1,VLOOKUP(W259,Tabelle2!$A$1:$B$12,2,TRUE))</f>
        <v>15</v>
      </c>
      <c r="Y259" s="30">
        <f>F259+J259+N259+P259+V259+X259</f>
        <v>74</v>
      </c>
      <c r="Z259">
        <v>74</v>
      </c>
    </row>
    <row r="260" spans="1:26" ht="21.95" customHeight="1">
      <c r="A260" s="44" t="s">
        <v>209</v>
      </c>
      <c r="B260" s="44" t="s">
        <v>220</v>
      </c>
      <c r="C260" s="44" t="s">
        <v>216</v>
      </c>
      <c r="D260" s="45" t="s">
        <v>125</v>
      </c>
      <c r="E260" s="44">
        <v>4</v>
      </c>
      <c r="F260" s="44">
        <f ca="1">IF(E260&gt;=12,1,VLOOKUP(E260,Tabelle2!$A$1:$B$12,2,TRUE))</f>
        <v>13</v>
      </c>
      <c r="G260" s="44"/>
      <c r="H260" s="44"/>
      <c r="I260" s="44">
        <v>6</v>
      </c>
      <c r="J260" s="44">
        <f ca="1">IF(I260&gt;=12,1,VLOOKUP(I260,Tabelle2!$A$1:$B$12,2,TRUE))</f>
        <v>9</v>
      </c>
      <c r="K260" s="44">
        <v>3</v>
      </c>
      <c r="L260" s="44">
        <f ca="1">IF(K260&gt;=12,1,VLOOKUP(K260,Tabelle2!$A$1:$B$12,2,TRUE))</f>
        <v>15</v>
      </c>
      <c r="M260" s="51">
        <v>8</v>
      </c>
      <c r="N260" s="51">
        <f ca="1">IF(M260&gt;=12,1,VLOOKUP(M260,Tabelle2!$A$1:$B$12,2,TRUE))</f>
        <v>5</v>
      </c>
      <c r="O260" s="44">
        <v>6</v>
      </c>
      <c r="P260" s="44">
        <f ca="1">IF(O260&gt;=12,1,VLOOKUP(O260,Tabelle2!$A$1:$B$12,2,TRUE))</f>
        <v>9</v>
      </c>
      <c r="Q260" s="44"/>
      <c r="R260" s="44"/>
      <c r="S260" s="51">
        <v>16</v>
      </c>
      <c r="T260" s="51">
        <f ca="1">IF(S260&gt;=12,1,VLOOKUP(S260,Tabelle2!$A$1:$B$12,2,TRUE))</f>
        <v>1</v>
      </c>
      <c r="U260" s="44">
        <v>7</v>
      </c>
      <c r="V260" s="44">
        <f ca="1">IF(U260&gt;=12,1,VLOOKUP(U260,Tabelle2!$A$1:$B$12,2,TRUE))</f>
        <v>7</v>
      </c>
      <c r="W260" s="44">
        <v>2</v>
      </c>
      <c r="X260" s="44">
        <f ca="1">IF(W260&gt;=12,1,VLOOKUP(W260,Tabelle2!$A$1:$B$12,2,TRUE))</f>
        <v>17</v>
      </c>
      <c r="Y260" s="44">
        <f>F260+J260+L260+P260+V260+X260</f>
        <v>70</v>
      </c>
      <c r="Z260">
        <v>70</v>
      </c>
    </row>
    <row r="261" spans="1:26" ht="21.95" customHeight="1">
      <c r="A261" s="44" t="s">
        <v>221</v>
      </c>
      <c r="B261" s="44" t="s">
        <v>222</v>
      </c>
      <c r="C261" s="44" t="s">
        <v>216</v>
      </c>
      <c r="D261" s="45" t="s">
        <v>117</v>
      </c>
      <c r="E261" s="44">
        <v>5</v>
      </c>
      <c r="F261" s="44">
        <f ca="1">IF(E261&gt;=12,1,VLOOKUP(E261,Tabelle2!$A$1:$B$12,2,TRUE))</f>
        <v>11</v>
      </c>
      <c r="G261" s="44"/>
      <c r="H261" s="44"/>
      <c r="I261" s="44"/>
      <c r="J261" s="44"/>
      <c r="K261" s="44">
        <v>4</v>
      </c>
      <c r="L261" s="44">
        <f ca="1">IF(K261&gt;=12,1,VLOOKUP(K261,Tabelle2!$A$1:$B$12,2,TRUE))</f>
        <v>13</v>
      </c>
      <c r="M261" s="44">
        <v>3</v>
      </c>
      <c r="N261" s="44">
        <f ca="1">IF(M261&gt;=12,1,VLOOKUP(M261,Tabelle2!$A$1:$B$12,2,TRUE))</f>
        <v>15</v>
      </c>
      <c r="O261" s="44">
        <v>5</v>
      </c>
      <c r="P261" s="44">
        <f ca="1">IF(O261&gt;=12,1,VLOOKUP(O261,Tabelle2!$A$1:$B$12,2,TRUE))</f>
        <v>11</v>
      </c>
      <c r="Q261" s="44"/>
      <c r="R261" s="44"/>
      <c r="S261" s="44">
        <v>15</v>
      </c>
      <c r="T261" s="44">
        <f ca="1">IF(S261&gt;=12,1,VLOOKUP(S261,Tabelle2!$A$1:$B$12,2,TRUE))</f>
        <v>1</v>
      </c>
      <c r="U261" s="44">
        <v>8</v>
      </c>
      <c r="V261" s="44">
        <f ca="1">IF(U261&gt;=12,1,VLOOKUP(U261,Tabelle2!$A$1:$B$12,2,TRUE))</f>
        <v>5</v>
      </c>
      <c r="W261" s="44"/>
      <c r="X261" s="44"/>
      <c r="Y261" s="44">
        <f t="shared" si="9"/>
        <v>56</v>
      </c>
      <c r="Z261">
        <v>56</v>
      </c>
    </row>
    <row r="262" spans="1:26" ht="21.95" customHeight="1">
      <c r="A262" s="10" t="s">
        <v>224</v>
      </c>
      <c r="B262" s="10" t="s">
        <v>163</v>
      </c>
      <c r="C262" s="10" t="s">
        <v>216</v>
      </c>
      <c r="D262" s="16" t="s">
        <v>225</v>
      </c>
      <c r="E262" s="10">
        <v>7</v>
      </c>
      <c r="F262" s="10">
        <f ca="1">IF(E262&gt;=12,1,VLOOKUP(E262,Tabelle2!$A$1:$B$12,2,TRUE))</f>
        <v>7</v>
      </c>
      <c r="G262" s="10"/>
      <c r="H262" s="10"/>
      <c r="I262" s="23">
        <v>12</v>
      </c>
      <c r="J262" s="23">
        <f ca="1">IF(I262&gt;=12,1,VLOOKUP(I262,Tabelle2!$A$1:$B$12,2,TRUE))</f>
        <v>1</v>
      </c>
      <c r="K262" s="10">
        <v>6</v>
      </c>
      <c r="L262" s="10">
        <f ca="1">IF(K262&gt;=12,1,VLOOKUP(K262,Tabelle2!$A$1:$B$12,2,TRUE))</f>
        <v>9</v>
      </c>
      <c r="M262" s="10">
        <v>4</v>
      </c>
      <c r="N262" s="10">
        <f ca="1">IF(M262&gt;=12,1,VLOOKUP(M262,Tabelle2!$A$1:$B$12,2,TRUE))</f>
        <v>13</v>
      </c>
      <c r="O262" s="10">
        <v>7</v>
      </c>
      <c r="P262" s="10">
        <f ca="1">IF(O262&gt;=12,1,VLOOKUP(O262,Tabelle2!$A$1:$B$12,2,TRUE))</f>
        <v>7</v>
      </c>
      <c r="Q262" s="10"/>
      <c r="R262" s="10"/>
      <c r="S262" s="10">
        <v>24</v>
      </c>
      <c r="T262" s="10">
        <f ca="1">IF(S262&gt;=12,1,VLOOKUP(S262,Tabelle2!$A$1:$B$12,2,TRUE))</f>
        <v>1</v>
      </c>
      <c r="U262" s="10"/>
      <c r="V262" s="10"/>
      <c r="W262" s="10">
        <v>4</v>
      </c>
      <c r="X262" s="10">
        <f ca="1">IF(W262&gt;=12,1,VLOOKUP(W262,Tabelle2!$A$1:$B$12,2,TRUE))</f>
        <v>13</v>
      </c>
      <c r="Y262" s="10">
        <f>F262+L262+N262+P262+T262+V262+X262</f>
        <v>50</v>
      </c>
      <c r="Z262">
        <v>50</v>
      </c>
    </row>
    <row r="263" spans="1:26" ht="21.95" customHeight="1">
      <c r="A263" s="10" t="s">
        <v>397</v>
      </c>
      <c r="B263" s="10" t="s">
        <v>340</v>
      </c>
      <c r="C263" s="10" t="s">
        <v>216</v>
      </c>
      <c r="D263" s="16" t="s">
        <v>518</v>
      </c>
      <c r="E263" s="10"/>
      <c r="F263" s="10"/>
      <c r="G263" s="10"/>
      <c r="H263" s="10"/>
      <c r="I263" s="10">
        <v>1</v>
      </c>
      <c r="J263" s="10">
        <f ca="1">IF(I263&gt;=12,1,VLOOKUP(I263,Tabelle2!$A$1:$B$12,2,TRUE))</f>
        <v>20</v>
      </c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>
        <v>1</v>
      </c>
      <c r="V263" s="10">
        <f ca="1">IF(U263&gt;=12,1,VLOOKUP(U263,Tabelle2!$A$1:$B$12,2,TRUE))</f>
        <v>20</v>
      </c>
      <c r="W263" s="10"/>
      <c r="X263" s="10"/>
      <c r="Y263" s="10">
        <f t="shared" si="9"/>
        <v>40</v>
      </c>
      <c r="Z263">
        <v>40</v>
      </c>
    </row>
    <row r="264" spans="1:26" ht="21.95" customHeight="1">
      <c r="A264" s="10" t="s">
        <v>406</v>
      </c>
      <c r="B264" s="10" t="s">
        <v>407</v>
      </c>
      <c r="C264" s="10" t="s">
        <v>216</v>
      </c>
      <c r="D264" s="16" t="s">
        <v>408</v>
      </c>
      <c r="E264" s="10"/>
      <c r="F264" s="10"/>
      <c r="G264" s="10"/>
      <c r="H264" s="10"/>
      <c r="I264" s="10">
        <v>9</v>
      </c>
      <c r="J264" s="10">
        <f ca="1">IF(I264&gt;=12,1,VLOOKUP(I264,Tabelle2!$A$1:$B$12,2,TRUE))</f>
        <v>4</v>
      </c>
      <c r="K264" s="10"/>
      <c r="L264" s="10"/>
      <c r="M264" s="10"/>
      <c r="N264" s="10"/>
      <c r="O264" s="10">
        <v>3</v>
      </c>
      <c r="P264" s="10">
        <f ca="1">IF(O264&gt;=12,1,VLOOKUP(O264,Tabelle2!$A$1:$B$12,2,TRUE))</f>
        <v>15</v>
      </c>
      <c r="Q264" s="10"/>
      <c r="R264" s="10"/>
      <c r="S264" s="10"/>
      <c r="T264" s="10"/>
      <c r="U264" s="10">
        <v>5</v>
      </c>
      <c r="V264" s="10">
        <f ca="1">IF(U264&gt;=12,1,VLOOKUP(U264,Tabelle2!$A$1:$B$12,2,TRUE))</f>
        <v>11</v>
      </c>
      <c r="W264" s="10"/>
      <c r="X264" s="10"/>
      <c r="Y264" s="10">
        <f t="shared" si="9"/>
        <v>30</v>
      </c>
      <c r="Z264">
        <v>30</v>
      </c>
    </row>
    <row r="265" spans="1:26" ht="21.95" customHeight="1">
      <c r="A265" s="10" t="s">
        <v>228</v>
      </c>
      <c r="B265" s="10" t="s">
        <v>229</v>
      </c>
      <c r="C265" s="10" t="s">
        <v>216</v>
      </c>
      <c r="D265" s="16" t="s">
        <v>125</v>
      </c>
      <c r="E265" s="10">
        <v>9</v>
      </c>
      <c r="F265" s="10">
        <f ca="1">IF(E265&gt;=12,1,VLOOKUP(E265,Tabelle2!$A$1:$B$12,2,TRUE))</f>
        <v>4</v>
      </c>
      <c r="G265" s="10"/>
      <c r="H265" s="10"/>
      <c r="I265" s="10">
        <v>14</v>
      </c>
      <c r="J265" s="10">
        <f ca="1">IF(I265&gt;=12,1,VLOOKUP(I265,Tabelle2!$A$1:$B$12,2,TRUE))</f>
        <v>1</v>
      </c>
      <c r="K265" s="10">
        <v>5</v>
      </c>
      <c r="L265" s="10">
        <f ca="1">IF(K265&gt;=12,1,VLOOKUP(K265,Tabelle2!$A$1:$B$12,2,TRUE))</f>
        <v>11</v>
      </c>
      <c r="M265" s="10">
        <v>5</v>
      </c>
      <c r="N265" s="10">
        <f ca="1">IF(M265&gt;=12,1,VLOOKUP(M265,Tabelle2!$A$1:$B$12,2,TRUE))</f>
        <v>11</v>
      </c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>
        <f t="shared" si="9"/>
        <v>27</v>
      </c>
      <c r="Z265">
        <v>27</v>
      </c>
    </row>
    <row r="266" spans="1:26" ht="21.95" customHeight="1">
      <c r="A266" s="10" t="s">
        <v>480</v>
      </c>
      <c r="B266" s="10" t="s">
        <v>252</v>
      </c>
      <c r="C266" s="10" t="s">
        <v>216</v>
      </c>
      <c r="D266" s="16" t="s">
        <v>481</v>
      </c>
      <c r="E266" s="10"/>
      <c r="F266" s="10"/>
      <c r="G266" s="10"/>
      <c r="H266" s="10"/>
      <c r="I266" s="10"/>
      <c r="J266" s="10"/>
      <c r="K266" s="10">
        <v>7</v>
      </c>
      <c r="L266" s="10">
        <f ca="1">IF(K266&gt;=12,1,VLOOKUP(K266,Tabelle2!$A$1:$B$12,2,TRUE))</f>
        <v>7</v>
      </c>
      <c r="M266" s="10"/>
      <c r="N266" s="10"/>
      <c r="O266" s="10">
        <v>10</v>
      </c>
      <c r="P266" s="10">
        <f ca="1">IF(O266&gt;=12,1,VLOOKUP(O266,Tabelle2!$A$1:$B$12,2,TRUE))</f>
        <v>3</v>
      </c>
      <c r="Q266" s="10"/>
      <c r="R266" s="10"/>
      <c r="S266" s="10">
        <v>23</v>
      </c>
      <c r="T266" s="10">
        <f ca="1">IF(S266&gt;=12,1,VLOOKUP(S266,Tabelle2!$A$1:$B$12,2,TRUE))</f>
        <v>1</v>
      </c>
      <c r="U266" s="10"/>
      <c r="V266" s="10"/>
      <c r="W266" s="10">
        <v>5</v>
      </c>
      <c r="X266" s="10">
        <f ca="1">IF(W266&gt;=12,1,VLOOKUP(W266,Tabelle2!$A$1:$B$12,2,TRUE))</f>
        <v>11</v>
      </c>
      <c r="Y266" s="10">
        <f t="shared" si="9"/>
        <v>22</v>
      </c>
      <c r="Z266">
        <v>22</v>
      </c>
    </row>
    <row r="267" spans="1:26" ht="21.95" customHeight="1">
      <c r="A267" s="10" t="s">
        <v>170</v>
      </c>
      <c r="B267" s="10" t="s">
        <v>355</v>
      </c>
      <c r="C267" s="10" t="s">
        <v>216</v>
      </c>
      <c r="D267" s="16" t="s">
        <v>653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>
        <v>1</v>
      </c>
      <c r="T267" s="10">
        <f ca="1">IF(S267&gt;=12,1,VLOOKUP(S267,Tabelle2!$A$1:$B$12,2,TRUE))</f>
        <v>20</v>
      </c>
      <c r="U267" s="10"/>
      <c r="V267" s="10"/>
      <c r="W267" s="10"/>
      <c r="X267" s="10"/>
      <c r="Y267" s="10">
        <f t="shared" si="9"/>
        <v>20</v>
      </c>
      <c r="Z267">
        <v>20</v>
      </c>
    </row>
    <row r="268" spans="1:26" ht="21.95" customHeight="1">
      <c r="A268" s="10" t="s">
        <v>654</v>
      </c>
      <c r="B268" s="10" t="s">
        <v>60</v>
      </c>
      <c r="C268" s="10" t="s">
        <v>216</v>
      </c>
      <c r="D268" s="16" t="s">
        <v>655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>
        <v>2</v>
      </c>
      <c r="T268" s="10">
        <f ca="1">IF(S268&gt;=12,1,VLOOKUP(S268,Tabelle2!$A$1:$B$12,2,TRUE))</f>
        <v>17</v>
      </c>
      <c r="U268" s="10"/>
      <c r="V268" s="10"/>
      <c r="W268" s="10"/>
      <c r="X268" s="10"/>
      <c r="Y268" s="10">
        <f t="shared" si="9"/>
        <v>17</v>
      </c>
      <c r="Z268">
        <v>17</v>
      </c>
    </row>
    <row r="269" spans="1:26" ht="21.95" customHeight="1">
      <c r="A269" s="10" t="s">
        <v>750</v>
      </c>
      <c r="B269" s="10" t="s">
        <v>58</v>
      </c>
      <c r="C269" s="10" t="s">
        <v>216</v>
      </c>
      <c r="D269" s="16" t="s">
        <v>758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>
        <v>2</v>
      </c>
      <c r="V269" s="10">
        <f ca="1">IF(U269&gt;=12,1,VLOOKUP(U269,Tabelle2!$A$1:$B$12,2,TRUE))</f>
        <v>17</v>
      </c>
      <c r="W269" s="10"/>
      <c r="X269" s="10"/>
      <c r="Y269" s="10">
        <f t="shared" si="9"/>
        <v>17</v>
      </c>
      <c r="Z269">
        <v>17</v>
      </c>
    </row>
    <row r="270" spans="1:26" ht="21.95" customHeight="1">
      <c r="A270" s="10" t="s">
        <v>223</v>
      </c>
      <c r="B270" s="10" t="s">
        <v>56</v>
      </c>
      <c r="C270" s="10" t="s">
        <v>216</v>
      </c>
      <c r="D270" s="16" t="s">
        <v>14</v>
      </c>
      <c r="E270" s="10">
        <v>6</v>
      </c>
      <c r="F270" s="10">
        <f ca="1">IF(E270&gt;=12,1,VLOOKUP(E270,Tabelle2!$A$1:$B$12,2,TRUE))</f>
        <v>9</v>
      </c>
      <c r="G270" s="10"/>
      <c r="H270" s="10"/>
      <c r="I270" s="10">
        <v>11</v>
      </c>
      <c r="J270" s="10">
        <f ca="1">IF(I270&gt;=12,1,VLOOKUP(I270,Tabelle2!$A$1:$B$12,2,TRUE))</f>
        <v>2</v>
      </c>
      <c r="K270" s="10"/>
      <c r="L270" s="10"/>
      <c r="M270" s="10"/>
      <c r="N270" s="10"/>
      <c r="O270" s="10">
        <v>8</v>
      </c>
      <c r="P270" s="10">
        <f ca="1">IF(O270&gt;=12,1,VLOOKUP(O270,Tabelle2!$A$1:$B$12,2,TRUE))</f>
        <v>5</v>
      </c>
      <c r="Q270" s="10"/>
      <c r="R270" s="10"/>
      <c r="S270" s="10"/>
      <c r="T270" s="10"/>
      <c r="U270" s="10"/>
      <c r="V270" s="10"/>
      <c r="W270" s="10"/>
      <c r="X270" s="10"/>
      <c r="Y270" s="10">
        <f t="shared" si="9"/>
        <v>16</v>
      </c>
      <c r="Z270">
        <v>16</v>
      </c>
    </row>
    <row r="271" spans="1:26" ht="21.95" customHeight="1">
      <c r="A271" s="10" t="s">
        <v>400</v>
      </c>
      <c r="B271" s="10" t="s">
        <v>66</v>
      </c>
      <c r="C271" s="10" t="s">
        <v>216</v>
      </c>
      <c r="D271" s="16" t="s">
        <v>401</v>
      </c>
      <c r="E271" s="10"/>
      <c r="F271" s="10"/>
      <c r="G271" s="10"/>
      <c r="H271" s="10"/>
      <c r="I271" s="10">
        <v>3</v>
      </c>
      <c r="J271" s="10">
        <f ca="1">IF(I271&gt;=12,1,VLOOKUP(I271,Tabelle2!$A$1:$B$12,2,TRUE))</f>
        <v>15</v>
      </c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>
        <f t="shared" si="9"/>
        <v>15</v>
      </c>
      <c r="Z271">
        <v>15</v>
      </c>
    </row>
    <row r="272" spans="1:26" ht="21.95" customHeight="1">
      <c r="A272" s="10" t="s">
        <v>622</v>
      </c>
      <c r="B272" s="10" t="s">
        <v>656</v>
      </c>
      <c r="C272" s="10" t="s">
        <v>216</v>
      </c>
      <c r="D272" s="16" t="s">
        <v>624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>
        <v>3</v>
      </c>
      <c r="T272" s="10">
        <f ca="1">IF(S272&gt;=12,1,VLOOKUP(S272,Tabelle2!$A$1:$B$12,2,TRUE))</f>
        <v>15</v>
      </c>
      <c r="U272" s="10"/>
      <c r="V272" s="10"/>
      <c r="W272" s="10"/>
      <c r="X272" s="10"/>
      <c r="Y272" s="10">
        <f t="shared" si="9"/>
        <v>15</v>
      </c>
      <c r="Z272">
        <v>15</v>
      </c>
    </row>
    <row r="273" spans="1:26" ht="21.95" customHeight="1">
      <c r="A273" s="10" t="s">
        <v>404</v>
      </c>
      <c r="B273" s="10" t="s">
        <v>30</v>
      </c>
      <c r="C273" s="10" t="s">
        <v>216</v>
      </c>
      <c r="D273" s="16" t="s">
        <v>401</v>
      </c>
      <c r="E273" s="10"/>
      <c r="F273" s="10"/>
      <c r="G273" s="10"/>
      <c r="H273" s="10"/>
      <c r="I273" s="10">
        <v>5</v>
      </c>
      <c r="J273" s="10">
        <f ca="1">IF(I273&gt;=12,1,VLOOKUP(I273,Tabelle2!$A$1:$B$12,2,TRUE))</f>
        <v>11</v>
      </c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>
        <v>9</v>
      </c>
      <c r="V273" s="10">
        <f ca="1">IF(U273&gt;=12,1,VLOOKUP(U273,Tabelle2!$A$1:$B$12,2,TRUE))</f>
        <v>4</v>
      </c>
      <c r="W273" s="10"/>
      <c r="X273" s="10"/>
      <c r="Y273" s="10">
        <f t="shared" si="9"/>
        <v>15</v>
      </c>
      <c r="Z273">
        <v>15</v>
      </c>
    </row>
    <row r="274" spans="1:26" ht="21.95" customHeight="1">
      <c r="A274" s="10" t="s">
        <v>402</v>
      </c>
      <c r="B274" s="10" t="s">
        <v>403</v>
      </c>
      <c r="C274" s="10" t="s">
        <v>216</v>
      </c>
      <c r="D274" s="16" t="s">
        <v>519</v>
      </c>
      <c r="E274" s="10"/>
      <c r="F274" s="10"/>
      <c r="G274" s="10"/>
      <c r="H274" s="10"/>
      <c r="I274" s="10">
        <v>4</v>
      </c>
      <c r="J274" s="10">
        <f ca="1">IF(I274&gt;=12,1,VLOOKUP(I274,Tabelle2!$A$1:$B$12,2,TRUE))</f>
        <v>13</v>
      </c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>
        <f t="shared" si="9"/>
        <v>13</v>
      </c>
      <c r="Z274">
        <v>13</v>
      </c>
    </row>
    <row r="275" spans="1:26" ht="21.95" customHeight="1">
      <c r="A275" s="10" t="s">
        <v>59</v>
      </c>
      <c r="B275" s="10" t="s">
        <v>311</v>
      </c>
      <c r="C275" s="10" t="s">
        <v>216</v>
      </c>
      <c r="D275" s="16" t="s">
        <v>653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>
        <v>4</v>
      </c>
      <c r="T275" s="10">
        <f ca="1">IF(S275&gt;=12,1,VLOOKUP(S275,Tabelle2!$A$1:$B$12,2,TRUE))</f>
        <v>13</v>
      </c>
      <c r="U275" s="10"/>
      <c r="V275" s="10"/>
      <c r="W275" s="10"/>
      <c r="X275" s="10"/>
      <c r="Y275" s="10">
        <f t="shared" si="9"/>
        <v>13</v>
      </c>
      <c r="Z275">
        <v>13</v>
      </c>
    </row>
    <row r="276" spans="1:26" ht="21.95" customHeight="1">
      <c r="A276" s="10" t="s">
        <v>759</v>
      </c>
      <c r="B276" s="10" t="s">
        <v>370</v>
      </c>
      <c r="C276" s="10" t="s">
        <v>216</v>
      </c>
      <c r="D276" s="16" t="s">
        <v>760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>
        <v>4</v>
      </c>
      <c r="V276" s="10">
        <f ca="1">IF(U276&gt;=12,1,VLOOKUP(U276,Tabelle2!$A$1:$B$12,2,TRUE))</f>
        <v>13</v>
      </c>
      <c r="W276" s="10"/>
      <c r="X276" s="10"/>
      <c r="Y276" s="10">
        <f t="shared" si="9"/>
        <v>13</v>
      </c>
      <c r="Z276">
        <v>13</v>
      </c>
    </row>
    <row r="277" spans="1:26" ht="21.95" customHeight="1">
      <c r="A277" s="10" t="s">
        <v>502</v>
      </c>
      <c r="B277" s="10" t="s">
        <v>411</v>
      </c>
      <c r="C277" s="10" t="s">
        <v>216</v>
      </c>
      <c r="D277" s="16" t="s">
        <v>113</v>
      </c>
      <c r="E277" s="10"/>
      <c r="F277" s="10"/>
      <c r="G277" s="10"/>
      <c r="H277" s="10"/>
      <c r="I277" s="10"/>
      <c r="J277" s="10"/>
      <c r="K277" s="10"/>
      <c r="L277" s="10"/>
      <c r="M277" s="10">
        <v>6</v>
      </c>
      <c r="N277" s="10">
        <f ca="1">IF(M277&gt;=12,1,VLOOKUP(M277,Tabelle2!$A$1:$B$12,2,TRUE))</f>
        <v>9</v>
      </c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>
        <f t="shared" si="9"/>
        <v>9</v>
      </c>
      <c r="Z277">
        <v>9</v>
      </c>
    </row>
    <row r="278" spans="1:26" ht="21.95" customHeight="1">
      <c r="A278" s="10" t="s">
        <v>860</v>
      </c>
      <c r="B278" s="10" t="s">
        <v>229</v>
      </c>
      <c r="C278" s="10" t="s">
        <v>216</v>
      </c>
      <c r="D278" s="16" t="s">
        <v>861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>
        <v>6</v>
      </c>
      <c r="X278" s="10">
        <f ca="1">IF(W278&gt;=12,1,VLOOKUP(W278,Tabelle2!$A$1:$B$12,2,TRUE))</f>
        <v>9</v>
      </c>
      <c r="Y278" s="10">
        <f t="shared" si="9"/>
        <v>9</v>
      </c>
      <c r="Z278">
        <v>9</v>
      </c>
    </row>
    <row r="279" spans="1:26" ht="21.95" customHeight="1">
      <c r="A279" s="10" t="s">
        <v>405</v>
      </c>
      <c r="B279" s="10" t="s">
        <v>350</v>
      </c>
      <c r="C279" s="10" t="s">
        <v>216</v>
      </c>
      <c r="D279" s="16" t="s">
        <v>520</v>
      </c>
      <c r="E279" s="10"/>
      <c r="F279" s="10"/>
      <c r="G279" s="10"/>
      <c r="H279" s="10"/>
      <c r="I279" s="10">
        <v>7</v>
      </c>
      <c r="J279" s="10">
        <f ca="1">IF(I279&gt;=12,1,VLOOKUP(I279,Tabelle2!$A$1:$B$12,2,TRUE))</f>
        <v>7</v>
      </c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>
        <f t="shared" si="9"/>
        <v>7</v>
      </c>
      <c r="Z279">
        <v>7</v>
      </c>
    </row>
    <row r="280" spans="1:26" ht="21.95" customHeight="1">
      <c r="A280" s="10" t="s">
        <v>501</v>
      </c>
      <c r="B280" s="10" t="s">
        <v>276</v>
      </c>
      <c r="C280" s="10" t="s">
        <v>216</v>
      </c>
      <c r="D280" s="16" t="s">
        <v>113</v>
      </c>
      <c r="E280" s="10"/>
      <c r="F280" s="10"/>
      <c r="G280" s="10"/>
      <c r="H280" s="10"/>
      <c r="I280" s="10"/>
      <c r="J280" s="10"/>
      <c r="K280" s="10"/>
      <c r="L280" s="10"/>
      <c r="M280" s="10">
        <v>7</v>
      </c>
      <c r="N280" s="10">
        <f ca="1">IF(M280&gt;=12,1,VLOOKUP(M280,Tabelle2!$A$1:$B$12,2,TRUE))</f>
        <v>7</v>
      </c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>
        <f t="shared" si="9"/>
        <v>7</v>
      </c>
      <c r="Z280">
        <v>7</v>
      </c>
    </row>
    <row r="281" spans="1:26" ht="21.95" customHeight="1">
      <c r="A281" s="10" t="s">
        <v>657</v>
      </c>
      <c r="B281" s="10" t="s">
        <v>63</v>
      </c>
      <c r="C281" s="10" t="s">
        <v>216</v>
      </c>
      <c r="D281" s="16" t="s">
        <v>658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>
        <v>7</v>
      </c>
      <c r="T281" s="10">
        <f ca="1">IF(S281&gt;=12,1,VLOOKUP(S281,Tabelle2!$A$1:$B$12,2,TRUE))</f>
        <v>7</v>
      </c>
      <c r="U281" s="10"/>
      <c r="V281" s="10"/>
      <c r="W281" s="10"/>
      <c r="X281" s="10"/>
      <c r="Y281" s="10">
        <f t="shared" si="9"/>
        <v>7</v>
      </c>
      <c r="Z281">
        <v>7</v>
      </c>
    </row>
    <row r="282" spans="1:26" ht="21.95" customHeight="1">
      <c r="A282" s="10" t="s">
        <v>226</v>
      </c>
      <c r="B282" s="10" t="s">
        <v>227</v>
      </c>
      <c r="C282" s="10" t="s">
        <v>216</v>
      </c>
      <c r="D282" s="16" t="s">
        <v>148</v>
      </c>
      <c r="E282" s="10">
        <v>8</v>
      </c>
      <c r="F282" s="10">
        <f ca="1">IF(E282&gt;=12,1,VLOOKUP(E282,Tabelle2!$A$1:$B$12,2,TRUE))</f>
        <v>5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>
        <f t="shared" si="9"/>
        <v>5</v>
      </c>
      <c r="Z282">
        <v>5</v>
      </c>
    </row>
    <row r="283" spans="1:26" ht="21.95" customHeight="1">
      <c r="A283" s="10" t="s">
        <v>482</v>
      </c>
      <c r="B283" s="10" t="s">
        <v>483</v>
      </c>
      <c r="C283" s="10" t="s">
        <v>216</v>
      </c>
      <c r="D283" s="16" t="s">
        <v>125</v>
      </c>
      <c r="E283" s="10"/>
      <c r="F283" s="10"/>
      <c r="G283" s="10"/>
      <c r="H283" s="10"/>
      <c r="I283" s="10"/>
      <c r="J283" s="10"/>
      <c r="K283" s="10">
        <v>8</v>
      </c>
      <c r="L283" s="10">
        <f ca="1">IF(K283&gt;=12,1,VLOOKUP(K283,Tabelle2!$A$1:$B$12,2,TRUE))</f>
        <v>5</v>
      </c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>
        <f t="shared" si="9"/>
        <v>5</v>
      </c>
      <c r="Z283">
        <v>5</v>
      </c>
    </row>
    <row r="284" spans="1:26" ht="21.95" customHeight="1">
      <c r="A284" s="10" t="s">
        <v>659</v>
      </c>
      <c r="B284" s="10" t="s">
        <v>260</v>
      </c>
      <c r="C284" s="10" t="s">
        <v>216</v>
      </c>
      <c r="D284" s="16" t="s">
        <v>660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>
        <v>8</v>
      </c>
      <c r="T284" s="10">
        <f ca="1">IF(S284&gt;=12,1,VLOOKUP(S284,Tabelle2!$A$1:$B$12,2,TRUE))</f>
        <v>5</v>
      </c>
      <c r="U284" s="10"/>
      <c r="V284" s="10"/>
      <c r="W284" s="10"/>
      <c r="X284" s="10"/>
      <c r="Y284" s="10">
        <f t="shared" si="9"/>
        <v>5</v>
      </c>
      <c r="Z284">
        <v>5</v>
      </c>
    </row>
    <row r="285" spans="1:26" ht="21.95" customHeight="1">
      <c r="A285" s="10" t="s">
        <v>544</v>
      </c>
      <c r="B285" s="10" t="s">
        <v>254</v>
      </c>
      <c r="C285" s="10" t="s">
        <v>216</v>
      </c>
      <c r="D285" s="16" t="s">
        <v>81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>
        <v>9</v>
      </c>
      <c r="P285" s="10">
        <f ca="1">IF(O285&gt;=12,1,VLOOKUP(O285,Tabelle2!$A$1:$B$12,2,TRUE))</f>
        <v>4</v>
      </c>
      <c r="Q285" s="10"/>
      <c r="R285" s="10"/>
      <c r="S285" s="10"/>
      <c r="T285" s="10"/>
      <c r="U285" s="10"/>
      <c r="V285" s="10"/>
      <c r="W285" s="10"/>
      <c r="X285" s="10"/>
      <c r="Y285" s="10">
        <f t="shared" si="9"/>
        <v>4</v>
      </c>
      <c r="Z285">
        <v>4</v>
      </c>
    </row>
    <row r="286" spans="1:26" ht="21.95" customHeight="1">
      <c r="A286" s="10" t="s">
        <v>661</v>
      </c>
      <c r="B286" s="10" t="s">
        <v>166</v>
      </c>
      <c r="C286" s="10" t="s">
        <v>216</v>
      </c>
      <c r="D286" s="16" t="s">
        <v>662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>
        <v>9</v>
      </c>
      <c r="T286" s="10">
        <f ca="1">IF(S286&gt;=12,1,VLOOKUP(S286,Tabelle2!$A$1:$B$12,2,TRUE))</f>
        <v>4</v>
      </c>
      <c r="U286" s="10"/>
      <c r="V286" s="10"/>
      <c r="W286" s="10"/>
      <c r="X286" s="10"/>
      <c r="Y286" s="10">
        <f t="shared" si="9"/>
        <v>4</v>
      </c>
      <c r="Z286">
        <v>4</v>
      </c>
    </row>
    <row r="287" spans="1:26" ht="21.95" customHeight="1">
      <c r="A287" s="10" t="s">
        <v>406</v>
      </c>
      <c r="B287" s="10" t="s">
        <v>68</v>
      </c>
      <c r="C287" s="10" t="s">
        <v>216</v>
      </c>
      <c r="D287" s="16" t="s">
        <v>409</v>
      </c>
      <c r="E287" s="10"/>
      <c r="F287" s="10"/>
      <c r="G287" s="10"/>
      <c r="H287" s="10"/>
      <c r="I287" s="10">
        <v>10</v>
      </c>
      <c r="J287" s="10">
        <f ca="1">IF(I287&gt;=12,1,VLOOKUP(I287,Tabelle2!$A$1:$B$12,2,TRUE))</f>
        <v>3</v>
      </c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>
        <f t="shared" si="9"/>
        <v>3</v>
      </c>
      <c r="Z287">
        <v>3</v>
      </c>
    </row>
    <row r="288" spans="1:26" ht="21.95" customHeight="1">
      <c r="A288" s="10" t="s">
        <v>663</v>
      </c>
      <c r="B288" s="10" t="s">
        <v>56</v>
      </c>
      <c r="C288" s="10" t="s">
        <v>216</v>
      </c>
      <c r="D288" s="16" t="s">
        <v>664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>
        <v>10</v>
      </c>
      <c r="T288" s="10">
        <f ca="1">IF(S288&gt;=12,1,VLOOKUP(S288,Tabelle2!$A$1:$B$12,2,TRUE))</f>
        <v>3</v>
      </c>
      <c r="U288" s="10"/>
      <c r="V288" s="10"/>
      <c r="W288" s="10"/>
      <c r="X288" s="10"/>
      <c r="Y288" s="10">
        <f t="shared" si="9"/>
        <v>3</v>
      </c>
      <c r="Z288">
        <v>3</v>
      </c>
    </row>
    <row r="289" spans="1:31" ht="21.95" customHeight="1">
      <c r="A289" s="10" t="s">
        <v>410</v>
      </c>
      <c r="B289" s="10" t="s">
        <v>411</v>
      </c>
      <c r="C289" s="10" t="s">
        <v>216</v>
      </c>
      <c r="D289" s="16" t="s">
        <v>409</v>
      </c>
      <c r="E289" s="10"/>
      <c r="F289" s="10"/>
      <c r="G289" s="10"/>
      <c r="H289" s="10"/>
      <c r="I289" s="10">
        <v>13</v>
      </c>
      <c r="J289" s="10">
        <f ca="1">IF(I289&gt;=12,1,VLOOKUP(I289,Tabelle2!$A$1:$B$12,2,TRUE))</f>
        <v>1</v>
      </c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>
        <f t="shared" si="9"/>
        <v>1</v>
      </c>
      <c r="Z289">
        <v>1</v>
      </c>
    </row>
    <row r="290" spans="1:31" ht="21.95" customHeight="1">
      <c r="A290" s="10" t="s">
        <v>412</v>
      </c>
      <c r="B290" s="10" t="s">
        <v>276</v>
      </c>
      <c r="C290" s="10" t="s">
        <v>216</v>
      </c>
      <c r="D290" s="16" t="s">
        <v>413</v>
      </c>
      <c r="E290" s="10"/>
      <c r="F290" s="10"/>
      <c r="G290" s="10"/>
      <c r="H290" s="10"/>
      <c r="I290" s="10">
        <v>15</v>
      </c>
      <c r="J290" s="10">
        <f ca="1">IF(I290&gt;=12,1,VLOOKUP(I290,Tabelle2!$A$1:$B$12,2,TRUE))</f>
        <v>1</v>
      </c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>
        <f t="shared" si="9"/>
        <v>1</v>
      </c>
      <c r="Z290">
        <v>1</v>
      </c>
    </row>
    <row r="291" spans="1:31" ht="21.95" customHeight="1">
      <c r="A291" s="10" t="s">
        <v>631</v>
      </c>
      <c r="B291" s="10" t="s">
        <v>411</v>
      </c>
      <c r="C291" s="10" t="s">
        <v>216</v>
      </c>
      <c r="D291" s="16" t="s">
        <v>633</v>
      </c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>
        <v>12</v>
      </c>
      <c r="T291" s="10">
        <f ca="1">IF(S291&gt;=12,1,VLOOKUP(S291,Tabelle2!$A$1:$B$12,2,TRUE))</f>
        <v>1</v>
      </c>
      <c r="U291" s="10"/>
      <c r="V291" s="10"/>
      <c r="W291" s="10"/>
      <c r="X291" s="10"/>
      <c r="Y291" s="10">
        <f t="shared" si="9"/>
        <v>1</v>
      </c>
      <c r="Z291">
        <v>1</v>
      </c>
    </row>
    <row r="292" spans="1:31" ht="21.95" customHeight="1">
      <c r="A292" s="10" t="s">
        <v>665</v>
      </c>
      <c r="B292" s="10" t="s">
        <v>242</v>
      </c>
      <c r="C292" s="10" t="s">
        <v>216</v>
      </c>
      <c r="D292" s="16" t="s">
        <v>595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>
        <v>13</v>
      </c>
      <c r="T292" s="10">
        <f ca="1">IF(S292&gt;=12,1,VLOOKUP(S292,Tabelle2!$A$1:$B$12,2,TRUE))</f>
        <v>1</v>
      </c>
      <c r="U292" s="10"/>
      <c r="V292" s="10"/>
      <c r="W292" s="10"/>
      <c r="X292" s="10"/>
      <c r="Y292" s="10">
        <f t="shared" si="9"/>
        <v>1</v>
      </c>
      <c r="Z292">
        <v>1</v>
      </c>
    </row>
    <row r="293" spans="1:31" ht="21.95" customHeight="1">
      <c r="A293" s="10" t="s">
        <v>666</v>
      </c>
      <c r="B293" s="10" t="s">
        <v>252</v>
      </c>
      <c r="C293" s="10" t="s">
        <v>216</v>
      </c>
      <c r="D293" s="16" t="s">
        <v>608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>
        <v>14</v>
      </c>
      <c r="T293" s="10">
        <f ca="1">IF(S293&gt;=12,1,VLOOKUP(S293,Tabelle2!$A$1:$B$12,2,TRUE))</f>
        <v>1</v>
      </c>
      <c r="U293" s="10"/>
      <c r="V293" s="10"/>
      <c r="W293" s="10"/>
      <c r="X293" s="10"/>
      <c r="Y293" s="10">
        <f t="shared" si="9"/>
        <v>1</v>
      </c>
      <c r="Z293">
        <v>1</v>
      </c>
    </row>
    <row r="294" spans="1:31" ht="21.95" customHeight="1">
      <c r="A294" s="10" t="s">
        <v>667</v>
      </c>
      <c r="B294" s="10" t="s">
        <v>668</v>
      </c>
      <c r="C294" s="10" t="s">
        <v>216</v>
      </c>
      <c r="D294" s="16" t="s">
        <v>669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>
        <v>17</v>
      </c>
      <c r="T294" s="10">
        <f ca="1">IF(S294&gt;=12,1,VLOOKUP(S294,Tabelle2!$A$1:$B$12,2,TRUE))</f>
        <v>1</v>
      </c>
      <c r="U294" s="10"/>
      <c r="V294" s="10"/>
      <c r="W294" s="10"/>
      <c r="X294" s="10"/>
      <c r="Y294" s="10">
        <f t="shared" si="9"/>
        <v>1</v>
      </c>
      <c r="Z294">
        <v>1</v>
      </c>
    </row>
    <row r="295" spans="1:31" ht="21.95" customHeight="1">
      <c r="A295" s="10" t="s">
        <v>670</v>
      </c>
      <c r="B295" s="10" t="s">
        <v>99</v>
      </c>
      <c r="C295" s="10" t="s">
        <v>216</v>
      </c>
      <c r="D295" s="16" t="s">
        <v>671</v>
      </c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>
        <v>18</v>
      </c>
      <c r="T295" s="10">
        <f ca="1">IF(S295&gt;=12,1,VLOOKUP(S295,Tabelle2!$A$1:$B$12,2,TRUE))</f>
        <v>1</v>
      </c>
      <c r="U295" s="10"/>
      <c r="V295" s="10"/>
      <c r="W295" s="10"/>
      <c r="X295" s="10"/>
      <c r="Y295" s="10">
        <f t="shared" si="9"/>
        <v>1</v>
      </c>
      <c r="Z295">
        <v>1</v>
      </c>
    </row>
    <row r="296" spans="1:31" ht="21.95" customHeight="1">
      <c r="A296" s="10" t="s">
        <v>672</v>
      </c>
      <c r="B296" s="10" t="s">
        <v>673</v>
      </c>
      <c r="C296" s="10" t="s">
        <v>216</v>
      </c>
      <c r="D296" s="16" t="s">
        <v>674</v>
      </c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>
        <v>19</v>
      </c>
      <c r="T296" s="10">
        <f ca="1">IF(S296&gt;=12,1,VLOOKUP(S296,Tabelle2!$A$1:$B$12,2,TRUE))</f>
        <v>1</v>
      </c>
      <c r="U296" s="10"/>
      <c r="V296" s="10"/>
      <c r="W296" s="10"/>
      <c r="X296" s="10"/>
      <c r="Y296" s="10">
        <f t="shared" si="9"/>
        <v>1</v>
      </c>
      <c r="Z296">
        <v>1</v>
      </c>
    </row>
    <row r="297" spans="1:31" ht="21.95" customHeight="1">
      <c r="A297" s="10" t="s">
        <v>675</v>
      </c>
      <c r="B297" s="10" t="s">
        <v>112</v>
      </c>
      <c r="C297" s="10" t="s">
        <v>216</v>
      </c>
      <c r="D297" s="16" t="s">
        <v>658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>
        <v>20</v>
      </c>
      <c r="T297" s="10">
        <f ca="1">IF(S297&gt;=12,1,VLOOKUP(S297,Tabelle2!$A$1:$B$12,2,TRUE))</f>
        <v>1</v>
      </c>
      <c r="U297" s="10"/>
      <c r="V297" s="10"/>
      <c r="W297" s="10"/>
      <c r="X297" s="10"/>
      <c r="Y297" s="10">
        <f t="shared" si="9"/>
        <v>1</v>
      </c>
      <c r="Z297">
        <v>1</v>
      </c>
    </row>
    <row r="298" spans="1:31" ht="21.95" customHeight="1">
      <c r="A298" s="10" t="s">
        <v>676</v>
      </c>
      <c r="B298" s="10" t="s">
        <v>541</v>
      </c>
      <c r="C298" s="10" t="s">
        <v>216</v>
      </c>
      <c r="D298" s="16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>
        <v>21</v>
      </c>
      <c r="T298" s="10">
        <f ca="1">IF(S298&gt;=12,1,VLOOKUP(S298,Tabelle2!$A$1:$B$12,2,TRUE))</f>
        <v>1</v>
      </c>
      <c r="U298" s="10"/>
      <c r="V298" s="10"/>
      <c r="W298" s="10"/>
      <c r="X298" s="10"/>
      <c r="Y298" s="10">
        <f t="shared" si="9"/>
        <v>1</v>
      </c>
      <c r="Z298">
        <v>1</v>
      </c>
    </row>
    <row r="299" spans="1:31" ht="21.95" customHeight="1">
      <c r="A299" s="10" t="s">
        <v>677</v>
      </c>
      <c r="B299" s="10" t="s">
        <v>260</v>
      </c>
      <c r="C299" s="10" t="s">
        <v>216</v>
      </c>
      <c r="D299" s="16" t="s">
        <v>557</v>
      </c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>
        <v>22</v>
      </c>
      <c r="T299" s="10">
        <f ca="1">IF(S299&gt;=12,1,VLOOKUP(S299,Tabelle2!$A$1:$B$12,2,TRUE))</f>
        <v>1</v>
      </c>
      <c r="U299" s="10"/>
      <c r="V299" s="10"/>
      <c r="W299" s="10"/>
      <c r="X299" s="10"/>
      <c r="Y299" s="10">
        <f t="shared" si="9"/>
        <v>1</v>
      </c>
      <c r="Z299">
        <v>1</v>
      </c>
    </row>
    <row r="300" spans="1:31" ht="21.95" customHeight="1">
      <c r="A300" s="10" t="s">
        <v>678</v>
      </c>
      <c r="B300" s="10" t="s">
        <v>679</v>
      </c>
      <c r="C300" s="10" t="s">
        <v>216</v>
      </c>
      <c r="D300" s="16" t="s">
        <v>557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>
        <v>25</v>
      </c>
      <c r="T300" s="10">
        <f ca="1">IF(S300&gt;=12,1,VLOOKUP(S300,Tabelle2!$A$1:$B$12,2,TRUE))</f>
        <v>1</v>
      </c>
      <c r="U300" s="10"/>
      <c r="V300" s="10"/>
      <c r="W300" s="10"/>
      <c r="X300" s="10"/>
      <c r="Y300" s="10">
        <f t="shared" si="9"/>
        <v>1</v>
      </c>
      <c r="Z300">
        <v>1</v>
      </c>
    </row>
    <row r="301" spans="1:31" ht="21.95" customHeight="1">
      <c r="A301" s="10" t="s">
        <v>414</v>
      </c>
      <c r="B301" s="10" t="s">
        <v>415</v>
      </c>
      <c r="C301" s="10" t="s">
        <v>216</v>
      </c>
      <c r="D301" s="16" t="s">
        <v>409</v>
      </c>
      <c r="E301" s="10"/>
      <c r="F301" s="10"/>
      <c r="G301" s="10"/>
      <c r="H301" s="10"/>
      <c r="I301" s="10">
        <v>16</v>
      </c>
      <c r="J301" s="10">
        <f ca="1">IF(I301&gt;=12,1,VLOOKUP(I301,Tabelle2!$A$1:$B$12,2,TRUE))</f>
        <v>1</v>
      </c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>
        <f t="shared" si="9"/>
        <v>1</v>
      </c>
      <c r="Z301">
        <v>1</v>
      </c>
    </row>
    <row r="302" spans="1:31" ht="21.9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6"/>
    </row>
    <row r="303" spans="1:31" ht="21.95" customHeight="1">
      <c r="A303" s="8" t="s">
        <v>0</v>
      </c>
      <c r="B303" s="8" t="s">
        <v>1</v>
      </c>
      <c r="C303" s="8" t="s">
        <v>4</v>
      </c>
      <c r="D303" s="9" t="s">
        <v>2</v>
      </c>
      <c r="E303" s="57" t="s">
        <v>5</v>
      </c>
      <c r="F303" s="57"/>
      <c r="G303" s="53" t="s">
        <v>488</v>
      </c>
      <c r="H303" s="54"/>
      <c r="I303" s="57" t="s">
        <v>8</v>
      </c>
      <c r="J303" s="57"/>
      <c r="K303" s="57" t="s">
        <v>6</v>
      </c>
      <c r="L303" s="57"/>
      <c r="M303" s="57" t="s">
        <v>7</v>
      </c>
      <c r="N303" s="57"/>
      <c r="O303" s="57" t="s">
        <v>3</v>
      </c>
      <c r="P303" s="57"/>
      <c r="Q303" s="53" t="s">
        <v>489</v>
      </c>
      <c r="R303" s="54"/>
      <c r="S303" s="53" t="s">
        <v>555</v>
      </c>
      <c r="T303" s="54"/>
      <c r="U303" s="57" t="s">
        <v>9</v>
      </c>
      <c r="V303" s="57"/>
      <c r="W303" s="57" t="s">
        <v>10</v>
      </c>
      <c r="X303" s="57"/>
      <c r="Y303" s="9" t="s">
        <v>12</v>
      </c>
      <c r="Z303" s="2"/>
      <c r="AA303" s="2"/>
      <c r="AB303" s="3"/>
      <c r="AC303" s="3"/>
      <c r="AD303" s="4"/>
      <c r="AE303" s="4"/>
    </row>
    <row r="304" spans="1:31" ht="21.95" customHeight="1">
      <c r="A304" s="8"/>
      <c r="B304" s="8"/>
      <c r="C304" s="8"/>
      <c r="D304" s="9"/>
      <c r="E304" s="11" t="s">
        <v>456</v>
      </c>
      <c r="F304" s="11" t="s">
        <v>458</v>
      </c>
      <c r="G304" s="11" t="s">
        <v>456</v>
      </c>
      <c r="H304" s="11" t="s">
        <v>458</v>
      </c>
      <c r="I304" s="11" t="s">
        <v>456</v>
      </c>
      <c r="J304" s="11" t="s">
        <v>458</v>
      </c>
      <c r="K304" s="11" t="s">
        <v>456</v>
      </c>
      <c r="L304" s="11" t="s">
        <v>458</v>
      </c>
      <c r="M304" s="11" t="s">
        <v>456</v>
      </c>
      <c r="N304" s="11" t="s">
        <v>458</v>
      </c>
      <c r="O304" s="11" t="s">
        <v>456</v>
      </c>
      <c r="P304" s="11" t="s">
        <v>458</v>
      </c>
      <c r="Q304" s="11" t="s">
        <v>456</v>
      </c>
      <c r="R304" s="11" t="s">
        <v>458</v>
      </c>
      <c r="S304" s="11" t="s">
        <v>456</v>
      </c>
      <c r="T304" s="11" t="s">
        <v>458</v>
      </c>
      <c r="U304" s="11" t="s">
        <v>456</v>
      </c>
      <c r="V304" s="11" t="s">
        <v>458</v>
      </c>
      <c r="W304" s="11" t="s">
        <v>456</v>
      </c>
      <c r="X304" s="11" t="s">
        <v>458</v>
      </c>
      <c r="Y304" s="11"/>
      <c r="Z304" s="2"/>
      <c r="AA304" s="2"/>
      <c r="AB304" s="3"/>
      <c r="AC304" s="3"/>
      <c r="AD304" s="4"/>
      <c r="AE304" s="4"/>
    </row>
    <row r="305" spans="1:31" ht="21.95" customHeight="1">
      <c r="A305" s="30" t="s">
        <v>235</v>
      </c>
      <c r="B305" s="30" t="s">
        <v>236</v>
      </c>
      <c r="C305" s="30" t="s">
        <v>232</v>
      </c>
      <c r="D305" s="31" t="s">
        <v>237</v>
      </c>
      <c r="E305" s="30">
        <v>3</v>
      </c>
      <c r="F305" s="30">
        <f ca="1">IF(E305&gt;=12,1,VLOOKUP(E305,Tabelle2!$A$1:$B$12,2,TRUE))</f>
        <v>15</v>
      </c>
      <c r="G305" s="30"/>
      <c r="H305" s="30"/>
      <c r="I305" s="30"/>
      <c r="J305" s="30"/>
      <c r="K305" s="30">
        <v>1</v>
      </c>
      <c r="L305" s="30">
        <f ca="1">IF(K305&gt;=12,1,VLOOKUP(K305,Tabelle2!$A$1:$B$12,2,TRUE))</f>
        <v>20</v>
      </c>
      <c r="M305" s="30"/>
      <c r="N305" s="30"/>
      <c r="O305" s="30">
        <v>2</v>
      </c>
      <c r="P305" s="30">
        <f ca="1">IF(O305&gt;=12,1,VLOOKUP(O305,Tabelle2!$A$1:$B$12,2,TRUE))</f>
        <v>17</v>
      </c>
      <c r="Q305" s="30"/>
      <c r="R305" s="30"/>
      <c r="S305" s="30">
        <v>1</v>
      </c>
      <c r="T305" s="30">
        <f ca="1">IF(S305&gt;=12,1,VLOOKUP(S305,Tabelle2!$A$1:$B$12,2,TRUE))</f>
        <v>20</v>
      </c>
      <c r="U305" s="30"/>
      <c r="V305" s="30"/>
      <c r="W305" s="30">
        <v>1</v>
      </c>
      <c r="X305" s="30">
        <f ca="1">IF(W305&gt;=12,1,VLOOKUP(W305,Tabelle2!$A$1:$B$12,2,TRUE))</f>
        <v>20</v>
      </c>
      <c r="Y305" s="30">
        <f>F305+J305+L305+N305+P305+T305+V305+X305</f>
        <v>92</v>
      </c>
      <c r="Z305">
        <v>92</v>
      </c>
    </row>
    <row r="306" spans="1:31" ht="21.95" customHeight="1">
      <c r="A306" s="30" t="s">
        <v>230</v>
      </c>
      <c r="B306" s="30" t="s">
        <v>231</v>
      </c>
      <c r="C306" s="30" t="s">
        <v>232</v>
      </c>
      <c r="D306" s="31" t="s">
        <v>530</v>
      </c>
      <c r="E306" s="30">
        <v>1</v>
      </c>
      <c r="F306" s="30">
        <f ca="1">IF(E306&gt;=12,1,VLOOKUP(E306,Tabelle2!$A$1:$B$12,2,TRUE))</f>
        <v>20</v>
      </c>
      <c r="G306" s="30"/>
      <c r="H306" s="30"/>
      <c r="I306" s="30"/>
      <c r="J306" s="30"/>
      <c r="K306" s="30"/>
      <c r="L306" s="30"/>
      <c r="M306" s="30">
        <v>1</v>
      </c>
      <c r="N306" s="30">
        <f ca="1">IF(M306&gt;=12,1,VLOOKUP(M306,Tabelle2!$A$1:$B$12,2,TRUE))</f>
        <v>20</v>
      </c>
      <c r="O306" s="30">
        <f ca="1">IF(N306&gt;=12,1,VLOOKUP(N306,Tabelle2!$A$1:$B$12,2,TRUE))</f>
        <v>1</v>
      </c>
      <c r="P306" s="30">
        <f ca="1">IF(O306&gt;=12,1,VLOOKUP(O306,Tabelle2!$A$1:$B$12,2,TRUE))</f>
        <v>20</v>
      </c>
      <c r="Q306" s="30"/>
      <c r="R306" s="30"/>
      <c r="S306" s="30"/>
      <c r="T306" s="30"/>
      <c r="U306" s="30"/>
      <c r="V306" s="30"/>
      <c r="W306" s="30"/>
      <c r="X306" s="30"/>
      <c r="Y306" s="30">
        <f>F306+J306+L306+N306+P306+T306+V306+X306</f>
        <v>60</v>
      </c>
      <c r="Z306">
        <v>60</v>
      </c>
    </row>
    <row r="307" spans="1:31" ht="21.95" customHeight="1">
      <c r="A307" s="44" t="s">
        <v>398</v>
      </c>
      <c r="B307" s="44" t="s">
        <v>399</v>
      </c>
      <c r="C307" s="44" t="s">
        <v>232</v>
      </c>
      <c r="D307" s="45" t="s">
        <v>14</v>
      </c>
      <c r="E307" s="44"/>
      <c r="F307" s="44"/>
      <c r="G307" s="44"/>
      <c r="H307" s="44"/>
      <c r="I307" s="44">
        <v>1</v>
      </c>
      <c r="J307" s="44">
        <f ca="1">IF(I307&gt;=12,1,VLOOKUP(I307,Tabelle2!$A$1:$B$12,2,TRUE))</f>
        <v>20</v>
      </c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>
        <f>F307+J307+L307+N307+P307+T307+V307+X307</f>
        <v>20</v>
      </c>
      <c r="Z307">
        <v>20</v>
      </c>
    </row>
    <row r="308" spans="1:31" ht="21.95" customHeight="1">
      <c r="A308" s="44" t="s">
        <v>761</v>
      </c>
      <c r="B308" s="44" t="s">
        <v>762</v>
      </c>
      <c r="C308" s="44" t="s">
        <v>232</v>
      </c>
      <c r="D308" s="45" t="s">
        <v>763</v>
      </c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>
        <v>1</v>
      </c>
      <c r="V308" s="44">
        <f ca="1">IF(U308&gt;=12,1,VLOOKUP(U308,Tabelle2!$A$1:$B$12,2,TRUE))</f>
        <v>20</v>
      </c>
      <c r="W308" s="44"/>
      <c r="X308" s="44"/>
      <c r="Y308" s="44">
        <f>F308+J308+L308+N308+P308+T308+V308+X308</f>
        <v>20</v>
      </c>
      <c r="Z308">
        <v>20</v>
      </c>
    </row>
    <row r="309" spans="1:31" ht="21.95" customHeight="1">
      <c r="A309" s="44" t="s">
        <v>233</v>
      </c>
      <c r="B309" s="44" t="s">
        <v>234</v>
      </c>
      <c r="C309" s="44" t="s">
        <v>232</v>
      </c>
      <c r="D309" s="45" t="s">
        <v>512</v>
      </c>
      <c r="E309" s="44">
        <v>2</v>
      </c>
      <c r="F309" s="44">
        <f ca="1">IF(E309&gt;=12,1,VLOOKUP(E309,Tabelle2!$A$1:$B$12,2,TRUE))</f>
        <v>17</v>
      </c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>
        <f>F309+J309+L309+N309+P309+T309+V309+X309</f>
        <v>17</v>
      </c>
      <c r="Z309">
        <v>17</v>
      </c>
    </row>
    <row r="310" spans="1:31" ht="21.9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6"/>
    </row>
    <row r="311" spans="1:31" ht="21.95" customHeight="1">
      <c r="A311" s="8" t="s">
        <v>0</v>
      </c>
      <c r="B311" s="8" t="s">
        <v>1</v>
      </c>
      <c r="C311" s="8" t="s">
        <v>4</v>
      </c>
      <c r="D311" s="9" t="s">
        <v>2</v>
      </c>
      <c r="E311" s="57" t="s">
        <v>5</v>
      </c>
      <c r="F311" s="57"/>
      <c r="G311" s="53" t="s">
        <v>488</v>
      </c>
      <c r="H311" s="54"/>
      <c r="I311" s="57" t="s">
        <v>8</v>
      </c>
      <c r="J311" s="57"/>
      <c r="K311" s="57" t="s">
        <v>6</v>
      </c>
      <c r="L311" s="57"/>
      <c r="M311" s="57" t="s">
        <v>7</v>
      </c>
      <c r="N311" s="57"/>
      <c r="O311" s="57" t="s">
        <v>3</v>
      </c>
      <c r="P311" s="57"/>
      <c r="Q311" s="53" t="s">
        <v>489</v>
      </c>
      <c r="R311" s="54"/>
      <c r="S311" s="53" t="s">
        <v>555</v>
      </c>
      <c r="T311" s="54"/>
      <c r="U311" s="57" t="s">
        <v>9</v>
      </c>
      <c r="V311" s="57"/>
      <c r="W311" s="57" t="s">
        <v>10</v>
      </c>
      <c r="X311" s="57"/>
      <c r="Y311" s="9" t="s">
        <v>12</v>
      </c>
      <c r="Z311" s="2"/>
      <c r="AA311" s="2"/>
      <c r="AB311" s="3"/>
      <c r="AC311" s="3"/>
      <c r="AD311" s="4"/>
      <c r="AE311" s="4"/>
    </row>
    <row r="312" spans="1:31" ht="21.95" customHeight="1">
      <c r="A312" s="8"/>
      <c r="B312" s="8"/>
      <c r="C312" s="8"/>
      <c r="D312" s="9"/>
      <c r="E312" s="11" t="s">
        <v>456</v>
      </c>
      <c r="F312" s="11" t="s">
        <v>458</v>
      </c>
      <c r="G312" s="11" t="s">
        <v>456</v>
      </c>
      <c r="H312" s="11" t="s">
        <v>458</v>
      </c>
      <c r="I312" s="11" t="s">
        <v>456</v>
      </c>
      <c r="J312" s="11" t="s">
        <v>458</v>
      </c>
      <c r="K312" s="11" t="s">
        <v>456</v>
      </c>
      <c r="L312" s="11" t="s">
        <v>458</v>
      </c>
      <c r="M312" s="11" t="s">
        <v>456</v>
      </c>
      <c r="N312" s="11" t="s">
        <v>458</v>
      </c>
      <c r="O312" s="11" t="s">
        <v>456</v>
      </c>
      <c r="P312" s="11" t="s">
        <v>458</v>
      </c>
      <c r="Q312" s="11" t="s">
        <v>456</v>
      </c>
      <c r="R312" s="11" t="s">
        <v>458</v>
      </c>
      <c r="S312" s="11" t="s">
        <v>456</v>
      </c>
      <c r="T312" s="11" t="s">
        <v>458</v>
      </c>
      <c r="U312" s="11" t="s">
        <v>456</v>
      </c>
      <c r="V312" s="11" t="s">
        <v>458</v>
      </c>
      <c r="W312" s="11" t="s">
        <v>456</v>
      </c>
      <c r="X312" s="11" t="s">
        <v>458</v>
      </c>
      <c r="Y312" s="11"/>
      <c r="Z312" s="2"/>
      <c r="AA312" s="2"/>
      <c r="AB312" s="3"/>
      <c r="AC312" s="3"/>
      <c r="AD312" s="4"/>
      <c r="AE312" s="4"/>
    </row>
    <row r="313" spans="1:31" ht="21.95" customHeight="1">
      <c r="A313" s="30" t="s">
        <v>241</v>
      </c>
      <c r="B313" s="30" t="s">
        <v>242</v>
      </c>
      <c r="C313" s="30" t="s">
        <v>240</v>
      </c>
      <c r="D313" s="31" t="s">
        <v>521</v>
      </c>
      <c r="E313" s="30">
        <v>2</v>
      </c>
      <c r="F313" s="30">
        <f ca="1">IF(E313&gt;=12,1,VLOOKUP(E313,Tabelle2!$A$1:$B$12,2,TRUE))</f>
        <v>17</v>
      </c>
      <c r="G313" s="30"/>
      <c r="H313" s="30"/>
      <c r="I313" s="30">
        <v>1</v>
      </c>
      <c r="J313" s="30">
        <f ca="1">IF(I313&gt;=12,1,VLOOKUP(I313,Tabelle2!$A$1:$B$12,2,TRUE))</f>
        <v>20</v>
      </c>
      <c r="K313" s="30">
        <v>3</v>
      </c>
      <c r="L313" s="30">
        <f ca="1">IF(K313&gt;=12,1,VLOOKUP(K313,Tabelle2!$A$1:$B$12,2,TRUE))</f>
        <v>15</v>
      </c>
      <c r="M313" s="30">
        <f ca="1">IF(L313&gt;=12,1,VLOOKUP(L313,Tabelle2!$A$1:$B$12,2,TRUE))</f>
        <v>1</v>
      </c>
      <c r="N313" s="30">
        <f ca="1">IF(M313&gt;=12,1,VLOOKUP(M313,Tabelle2!$A$1:$B$12,2,TRUE))</f>
        <v>20</v>
      </c>
      <c r="O313" s="30">
        <v>3</v>
      </c>
      <c r="P313" s="30">
        <f ca="1">IF(O313&gt;=12,1,VLOOKUP(O313,Tabelle2!$A$1:$B$12,2,TRUE))</f>
        <v>15</v>
      </c>
      <c r="Q313" s="30"/>
      <c r="R313" s="30"/>
      <c r="S313" s="30"/>
      <c r="T313" s="30"/>
      <c r="U313" s="30"/>
      <c r="V313" s="30"/>
      <c r="W313" s="30">
        <v>1</v>
      </c>
      <c r="X313" s="30">
        <f ca="1">IF(W313&gt;=12,1,VLOOKUP(W313,Tabelle2!$A$1:$B$12,2,TRUE))</f>
        <v>20</v>
      </c>
      <c r="Y313" s="30">
        <f>F313+J313+L313+N313+P313+T313+V313+X313</f>
        <v>107</v>
      </c>
      <c r="Z313">
        <v>107</v>
      </c>
    </row>
    <row r="314" spans="1:31" ht="21.95" customHeight="1">
      <c r="A314" s="30" t="s">
        <v>243</v>
      </c>
      <c r="B314" s="30" t="s">
        <v>16</v>
      </c>
      <c r="C314" s="30" t="s">
        <v>240</v>
      </c>
      <c r="D314" s="31" t="s">
        <v>522</v>
      </c>
      <c r="E314" s="30">
        <v>3</v>
      </c>
      <c r="F314" s="30">
        <f ca="1">IF(E314&gt;=12,1,VLOOKUP(E314,Tabelle2!$A$1:$B$12,2,TRUE))</f>
        <v>15</v>
      </c>
      <c r="G314" s="30"/>
      <c r="H314" s="30"/>
      <c r="I314" s="30">
        <v>3</v>
      </c>
      <c r="J314" s="30">
        <f ca="1">IF(I314&gt;=12,1,VLOOKUP(I314,Tabelle2!$A$1:$B$12,2,TRUE))</f>
        <v>15</v>
      </c>
      <c r="K314" s="30">
        <v>1</v>
      </c>
      <c r="L314" s="30">
        <f ca="1">IF(K314&gt;=12,1,VLOOKUP(K314,Tabelle2!$A$1:$B$12,2,TRUE))</f>
        <v>20</v>
      </c>
      <c r="M314" s="30">
        <v>2</v>
      </c>
      <c r="N314" s="30">
        <f ca="1">IF(M314&gt;=12,1,VLOOKUP(M314,Tabelle2!$A$1:$B$12,2,TRUE))</f>
        <v>17</v>
      </c>
      <c r="O314" s="30">
        <v>2</v>
      </c>
      <c r="P314" s="30">
        <f ca="1">IF(O314&gt;=12,1,VLOOKUP(O314,Tabelle2!$A$1:$B$12,2,TRUE))</f>
        <v>17</v>
      </c>
      <c r="Q314" s="30"/>
      <c r="R314" s="30"/>
      <c r="S314" s="32">
        <v>10</v>
      </c>
      <c r="T314" s="32">
        <f ca="1">IF(S314&gt;=12,1,VLOOKUP(S314,Tabelle2!$A$1:$B$12,2,TRUE))</f>
        <v>3</v>
      </c>
      <c r="U314" s="32">
        <v>8</v>
      </c>
      <c r="V314" s="32">
        <f ca="1">IF(U314&gt;=12,1,VLOOKUP(U314,Tabelle2!$A$1:$B$12,2,TRUE))</f>
        <v>5</v>
      </c>
      <c r="W314" s="30">
        <v>3</v>
      </c>
      <c r="X314" s="30">
        <f ca="1">IF(W314&gt;=12,1,VLOOKUP(W314,Tabelle2!$A$1:$B$12,2,TRUE))</f>
        <v>15</v>
      </c>
      <c r="Y314" s="30">
        <f>F314+J314+L314+N314+P314+X314</f>
        <v>99</v>
      </c>
      <c r="Z314">
        <v>99</v>
      </c>
    </row>
    <row r="315" spans="1:31" ht="21.95" customHeight="1">
      <c r="A315" s="30" t="s">
        <v>244</v>
      </c>
      <c r="B315" s="30" t="s">
        <v>245</v>
      </c>
      <c r="C315" s="30" t="s">
        <v>240</v>
      </c>
      <c r="D315" s="31" t="s">
        <v>523</v>
      </c>
      <c r="E315" s="30">
        <v>4</v>
      </c>
      <c r="F315" s="30">
        <f ca="1">IF(E315&gt;=12,1,VLOOKUP(E315,Tabelle2!$A$1:$B$12,2,TRUE))</f>
        <v>13</v>
      </c>
      <c r="G315" s="30"/>
      <c r="H315" s="30"/>
      <c r="I315" s="30">
        <v>2</v>
      </c>
      <c r="J315" s="30">
        <f ca="1">IF(I315&gt;=12,1,VLOOKUP(I315,Tabelle2!$A$1:$B$12,2,TRUE))</f>
        <v>17</v>
      </c>
      <c r="K315" s="30">
        <v>2</v>
      </c>
      <c r="L315" s="30">
        <f ca="1">IF(K315&gt;=12,1,VLOOKUP(K315,Tabelle2!$A$1:$B$12,2,TRUE))</f>
        <v>17</v>
      </c>
      <c r="M315" s="30">
        <v>3</v>
      </c>
      <c r="N315" s="30">
        <f ca="1">IF(M315&gt;=12,1,VLOOKUP(M315,Tabelle2!$A$1:$B$12,2,TRUE))</f>
        <v>15</v>
      </c>
      <c r="O315" s="30"/>
      <c r="P315" s="30"/>
      <c r="Q315" s="30"/>
      <c r="R315" s="30"/>
      <c r="S315" s="32">
        <v>14</v>
      </c>
      <c r="T315" s="32">
        <f ca="1">IF(S315&gt;=12,1,VLOOKUP(S315,Tabelle2!$A$1:$B$12,2,TRUE))</f>
        <v>1</v>
      </c>
      <c r="U315" s="30">
        <v>10</v>
      </c>
      <c r="V315" s="30">
        <f ca="1">IF(U315&gt;=12,1,VLOOKUP(U315,Tabelle2!$A$1:$B$12,2,TRUE))</f>
        <v>3</v>
      </c>
      <c r="W315" s="30">
        <v>4</v>
      </c>
      <c r="X315" s="30">
        <f ca="1">IF(W315&gt;=12,1,VLOOKUP(W315,Tabelle2!$A$1:$B$12,2,TRUE))</f>
        <v>13</v>
      </c>
      <c r="Y315" s="30">
        <f>F315+J315+L315+N315+P315+V315+X315</f>
        <v>78</v>
      </c>
      <c r="Z315">
        <v>78</v>
      </c>
    </row>
    <row r="316" spans="1:31" ht="21.95" customHeight="1">
      <c r="A316" s="44" t="s">
        <v>238</v>
      </c>
      <c r="B316" s="44" t="s">
        <v>239</v>
      </c>
      <c r="C316" s="44" t="s">
        <v>240</v>
      </c>
      <c r="D316" s="45" t="s">
        <v>117</v>
      </c>
      <c r="E316" s="44">
        <v>1</v>
      </c>
      <c r="F316" s="44">
        <f ca="1">IF(E316&gt;=12,1,VLOOKUP(E316,Tabelle2!$A$1:$B$12,2,TRUE))</f>
        <v>20</v>
      </c>
      <c r="G316" s="44"/>
      <c r="H316" s="44"/>
      <c r="I316" s="44"/>
      <c r="J316" s="44"/>
      <c r="K316" s="44"/>
      <c r="L316" s="44"/>
      <c r="M316" s="44"/>
      <c r="N316" s="44"/>
      <c r="O316" s="44">
        <v>1</v>
      </c>
      <c r="P316" s="44">
        <f ca="1">IF(O316&gt;=12,1,VLOOKUP(O316,Tabelle2!$A$1:$B$12,2,TRUE))</f>
        <v>20</v>
      </c>
      <c r="Q316" s="44"/>
      <c r="R316" s="44"/>
      <c r="S316" s="44">
        <v>6</v>
      </c>
      <c r="T316" s="44">
        <f ca="1">IF(S316&gt;=12,1,VLOOKUP(S316,Tabelle2!$A$1:$B$12,2,TRUE))</f>
        <v>9</v>
      </c>
      <c r="U316" s="44"/>
      <c r="V316" s="44"/>
      <c r="W316" s="44"/>
      <c r="X316" s="44"/>
      <c r="Y316" s="44">
        <f t="shared" ref="Y316:Y352" si="10">F316+J316+L316+N316+P316+T316+V316+X316</f>
        <v>49</v>
      </c>
      <c r="Z316">
        <v>49</v>
      </c>
    </row>
    <row r="317" spans="1:31" ht="21.95" customHeight="1">
      <c r="A317" s="44" t="s">
        <v>246</v>
      </c>
      <c r="B317" s="44" t="s">
        <v>247</v>
      </c>
      <c r="C317" s="44" t="s">
        <v>240</v>
      </c>
      <c r="D317" s="45" t="s">
        <v>248</v>
      </c>
      <c r="E317" s="44">
        <v>5</v>
      </c>
      <c r="F317" s="44">
        <f ca="1">IF(E317&gt;=12,1,VLOOKUP(E317,Tabelle2!$A$1:$B$12,2,TRUE))</f>
        <v>11</v>
      </c>
      <c r="G317" s="44"/>
      <c r="H317" s="44"/>
      <c r="I317" s="44"/>
      <c r="J317" s="44"/>
      <c r="K317" s="44">
        <v>6</v>
      </c>
      <c r="L317" s="44">
        <f ca="1">IF(K317&gt;=12,1,VLOOKUP(K317,Tabelle2!$A$1:$B$12,2,TRUE))</f>
        <v>9</v>
      </c>
      <c r="M317" s="44">
        <v>5</v>
      </c>
      <c r="N317" s="44">
        <f ca="1">IF(M317&gt;=12,1,VLOOKUP(M317,Tabelle2!$A$1:$B$12,2,TRUE))</f>
        <v>11</v>
      </c>
      <c r="O317" s="44"/>
      <c r="P317" s="44"/>
      <c r="Q317" s="44"/>
      <c r="R317" s="44"/>
      <c r="S317" s="44"/>
      <c r="T317" s="44"/>
      <c r="U317" s="44"/>
      <c r="V317" s="44"/>
      <c r="W317" s="44">
        <v>2</v>
      </c>
      <c r="X317" s="44">
        <f ca="1">IF(W317&gt;=12,1,VLOOKUP(W317,Tabelle2!$A$1:$B$12,2,TRUE))</f>
        <v>17</v>
      </c>
      <c r="Y317" s="44">
        <f t="shared" si="10"/>
        <v>48</v>
      </c>
      <c r="Z317">
        <v>48</v>
      </c>
    </row>
    <row r="318" spans="1:31" ht="21.95" customHeight="1">
      <c r="A318" s="44" t="s">
        <v>251</v>
      </c>
      <c r="B318" s="44" t="s">
        <v>252</v>
      </c>
      <c r="C318" s="44" t="s">
        <v>240</v>
      </c>
      <c r="D318" s="45" t="s">
        <v>524</v>
      </c>
      <c r="E318" s="44">
        <v>7</v>
      </c>
      <c r="F318" s="44">
        <f ca="1">IF(E318&gt;=12,1,VLOOKUP(E318,Tabelle2!$A$1:$B$12,2,TRUE))</f>
        <v>7</v>
      </c>
      <c r="G318" s="44"/>
      <c r="H318" s="44"/>
      <c r="I318" s="44">
        <v>5</v>
      </c>
      <c r="J318" s="44">
        <f ca="1">IF(I318&gt;=12,1,VLOOKUP(I318,Tabelle2!$A$1:$B$12,2,TRUE))</f>
        <v>11</v>
      </c>
      <c r="K318" s="44"/>
      <c r="L318" s="44"/>
      <c r="M318" s="44">
        <v>4</v>
      </c>
      <c r="N318" s="44">
        <f ca="1">IF(M318&gt;=12,1,VLOOKUP(M318,Tabelle2!$A$1:$B$12,2,TRUE))</f>
        <v>13</v>
      </c>
      <c r="O318" s="44"/>
      <c r="P318" s="44"/>
      <c r="Q318" s="44"/>
      <c r="R318" s="44"/>
      <c r="S318" s="44">
        <v>12</v>
      </c>
      <c r="T318" s="44">
        <f ca="1">IF(S318&gt;=12,1,VLOOKUP(S318,Tabelle2!$A$1:$B$12,2,TRUE))</f>
        <v>1</v>
      </c>
      <c r="U318" s="44"/>
      <c r="V318" s="44"/>
      <c r="W318" s="44">
        <v>7</v>
      </c>
      <c r="X318" s="44">
        <f ca="1">IF(W318&gt;=12,1,VLOOKUP(W318,Tabelle2!$A$1:$B$12,2,TRUE))</f>
        <v>7</v>
      </c>
      <c r="Y318" s="44">
        <f t="shared" si="10"/>
        <v>39</v>
      </c>
      <c r="Z318">
        <v>39</v>
      </c>
    </row>
    <row r="319" spans="1:31" ht="21.95" customHeight="1">
      <c r="A319" s="10" t="s">
        <v>474</v>
      </c>
      <c r="B319" s="10" t="s">
        <v>475</v>
      </c>
      <c r="C319" s="10" t="s">
        <v>240</v>
      </c>
      <c r="D319" s="16" t="s">
        <v>476</v>
      </c>
      <c r="E319" s="10"/>
      <c r="F319" s="10"/>
      <c r="G319" s="10"/>
      <c r="H319" s="10"/>
      <c r="I319" s="10"/>
      <c r="J319" s="10"/>
      <c r="K319" s="10">
        <v>4</v>
      </c>
      <c r="L319" s="10">
        <f ca="1">IF(K319&gt;=12,1,VLOOKUP(K319,Tabelle2!$A$1:$B$12,2,TRUE))</f>
        <v>13</v>
      </c>
      <c r="M319" s="10">
        <v>6</v>
      </c>
      <c r="N319" s="10">
        <f ca="1">IF(M319&gt;=12,1,VLOOKUP(M319,Tabelle2!$A$1:$B$12,2,TRUE))</f>
        <v>9</v>
      </c>
      <c r="O319" s="10"/>
      <c r="P319" s="10"/>
      <c r="Q319" s="10"/>
      <c r="R319" s="10"/>
      <c r="S319" s="10">
        <v>17</v>
      </c>
      <c r="T319" s="10">
        <f ca="1">IF(S319&gt;=12,1,VLOOKUP(S319,Tabelle2!$A$1:$B$12,2,TRUE))</f>
        <v>1</v>
      </c>
      <c r="U319" s="10"/>
      <c r="V319" s="10"/>
      <c r="W319" s="10">
        <v>6</v>
      </c>
      <c r="X319" s="10">
        <f ca="1">IF(W319&gt;=12,1,VLOOKUP(W319,Tabelle2!$A$1:$B$12,2,TRUE))</f>
        <v>9</v>
      </c>
      <c r="Y319" s="10">
        <f t="shared" si="10"/>
        <v>32</v>
      </c>
      <c r="Z319">
        <v>32</v>
      </c>
    </row>
    <row r="320" spans="1:31" ht="21.95" customHeight="1">
      <c r="A320" s="10" t="s">
        <v>625</v>
      </c>
      <c r="B320" s="10" t="s">
        <v>204</v>
      </c>
      <c r="C320" s="10" t="s">
        <v>240</v>
      </c>
      <c r="D320" s="16" t="s">
        <v>627</v>
      </c>
      <c r="E320" s="14"/>
      <c r="F320" s="10"/>
      <c r="G320" s="10"/>
      <c r="H320" s="10"/>
      <c r="I320" s="14"/>
      <c r="J320" s="10"/>
      <c r="K320" s="14"/>
      <c r="L320" s="10"/>
      <c r="M320" s="14"/>
      <c r="N320" s="10"/>
      <c r="O320" s="14"/>
      <c r="P320" s="10"/>
      <c r="Q320" s="14"/>
      <c r="R320" s="14"/>
      <c r="S320" s="10">
        <v>4</v>
      </c>
      <c r="T320" s="10">
        <f ca="1">IF(S320&gt;=12,1,VLOOKUP(S320,Tabelle2!$A$1:$B$12,2,TRUE))</f>
        <v>13</v>
      </c>
      <c r="U320" s="14">
        <v>2</v>
      </c>
      <c r="V320" s="10">
        <f ca="1">IF(U320&gt;=12,1,VLOOKUP(U320,Tabelle2!$A$1:$B$12,2,TRUE))</f>
        <v>17</v>
      </c>
      <c r="W320" s="14"/>
      <c r="X320" s="10"/>
      <c r="Y320" s="10">
        <f t="shared" si="10"/>
        <v>30</v>
      </c>
      <c r="Z320">
        <v>30</v>
      </c>
    </row>
    <row r="321" spans="1:26" ht="21.95" customHeight="1">
      <c r="A321" s="10" t="s">
        <v>471</v>
      </c>
      <c r="B321" s="10" t="s">
        <v>472</v>
      </c>
      <c r="C321" s="10" t="s">
        <v>240</v>
      </c>
      <c r="D321" s="16" t="s">
        <v>473</v>
      </c>
      <c r="E321" s="10"/>
      <c r="F321" s="10"/>
      <c r="G321" s="10"/>
      <c r="H321" s="10"/>
      <c r="I321" s="10"/>
      <c r="J321" s="10"/>
      <c r="K321" s="10">
        <v>5</v>
      </c>
      <c r="L321" s="10">
        <f ca="1">IF(K321&gt;=12,1,VLOOKUP(K321,Tabelle2!$A$1:$B$12,2,TRUE))</f>
        <v>11</v>
      </c>
      <c r="M321" s="10"/>
      <c r="N321" s="10"/>
      <c r="O321" s="10">
        <v>5</v>
      </c>
      <c r="P321" s="10">
        <f ca="1">IF(O321&gt;=12,1,VLOOKUP(O321,Tabelle2!$A$1:$B$12,2,TRUE))</f>
        <v>11</v>
      </c>
      <c r="Q321" s="10"/>
      <c r="R321" s="10"/>
      <c r="S321" s="10"/>
      <c r="T321" s="10"/>
      <c r="U321" s="10"/>
      <c r="V321" s="10"/>
      <c r="W321" s="10"/>
      <c r="X321" s="10"/>
      <c r="Y321" s="10">
        <f t="shared" si="10"/>
        <v>22</v>
      </c>
      <c r="Z321">
        <v>22</v>
      </c>
    </row>
    <row r="322" spans="1:26" ht="21.95" customHeight="1">
      <c r="A322" s="10" t="s">
        <v>663</v>
      </c>
      <c r="B322" s="10" t="s">
        <v>252</v>
      </c>
      <c r="C322" s="10" t="s">
        <v>240</v>
      </c>
      <c r="D322" s="16" t="s">
        <v>680</v>
      </c>
      <c r="E322" s="14"/>
      <c r="F322" s="10"/>
      <c r="G322" s="10"/>
      <c r="H322" s="10"/>
      <c r="I322" s="14"/>
      <c r="J322" s="10"/>
      <c r="K322" s="14"/>
      <c r="L322" s="10"/>
      <c r="M322" s="14"/>
      <c r="N322" s="10"/>
      <c r="O322" s="14"/>
      <c r="P322" s="10"/>
      <c r="Q322" s="14"/>
      <c r="R322" s="14"/>
      <c r="S322" s="10">
        <v>1</v>
      </c>
      <c r="T322" s="10">
        <f ca="1">IF(S322&gt;=12,1,VLOOKUP(S322,Tabelle2!$A$1:$B$12,2,TRUE))</f>
        <v>20</v>
      </c>
      <c r="U322" s="14"/>
      <c r="V322" s="10"/>
      <c r="W322" s="14"/>
      <c r="X322" s="10"/>
      <c r="Y322" s="10">
        <f t="shared" si="10"/>
        <v>20</v>
      </c>
      <c r="Z322">
        <v>20</v>
      </c>
    </row>
    <row r="323" spans="1:26" ht="21.95" customHeight="1">
      <c r="A323" s="10" t="s">
        <v>792</v>
      </c>
      <c r="B323" s="10" t="s">
        <v>68</v>
      </c>
      <c r="C323" s="10" t="s">
        <v>240</v>
      </c>
      <c r="D323" s="16" t="s">
        <v>793</v>
      </c>
      <c r="E323" s="14"/>
      <c r="F323" s="10"/>
      <c r="G323" s="10"/>
      <c r="H323" s="10"/>
      <c r="I323" s="14"/>
      <c r="J323" s="10"/>
      <c r="K323" s="14"/>
      <c r="L323" s="10"/>
      <c r="M323" s="14"/>
      <c r="N323" s="10"/>
      <c r="O323" s="14"/>
      <c r="P323" s="10"/>
      <c r="Q323" s="14"/>
      <c r="R323" s="14"/>
      <c r="S323" s="10"/>
      <c r="T323" s="10"/>
      <c r="U323" s="10">
        <v>1</v>
      </c>
      <c r="V323" s="10">
        <f ca="1">IF(U323&gt;=12,1,VLOOKUP(U323,Tabelle2!$A$1:$B$12,2,TRUE))</f>
        <v>20</v>
      </c>
      <c r="W323" s="14"/>
      <c r="X323" s="10"/>
      <c r="Y323" s="10">
        <f t="shared" si="10"/>
        <v>20</v>
      </c>
      <c r="Z323">
        <v>20</v>
      </c>
    </row>
    <row r="324" spans="1:26" ht="21.95" customHeight="1">
      <c r="A324" s="10" t="s">
        <v>681</v>
      </c>
      <c r="B324" s="10" t="s">
        <v>115</v>
      </c>
      <c r="C324" s="10" t="s">
        <v>240</v>
      </c>
      <c r="D324" s="16" t="s">
        <v>682</v>
      </c>
      <c r="E324" s="14"/>
      <c r="F324" s="10"/>
      <c r="G324" s="10"/>
      <c r="H324" s="10"/>
      <c r="I324" s="14"/>
      <c r="J324" s="10"/>
      <c r="K324" s="14"/>
      <c r="L324" s="10"/>
      <c r="M324" s="14"/>
      <c r="N324" s="10"/>
      <c r="O324" s="14"/>
      <c r="P324" s="10"/>
      <c r="Q324" s="14"/>
      <c r="R324" s="14"/>
      <c r="S324" s="10">
        <v>2</v>
      </c>
      <c r="T324" s="10">
        <f ca="1">IF(S324&gt;=12,1,VLOOKUP(S324,Tabelle2!$A$1:$B$12,2,TRUE))</f>
        <v>17</v>
      </c>
      <c r="U324" s="14"/>
      <c r="V324" s="10"/>
      <c r="W324" s="14"/>
      <c r="X324" s="10"/>
      <c r="Y324" s="10">
        <f t="shared" si="10"/>
        <v>17</v>
      </c>
      <c r="Z324">
        <v>17</v>
      </c>
    </row>
    <row r="325" spans="1:26" ht="21.95" customHeight="1">
      <c r="A325" s="10" t="s">
        <v>259</v>
      </c>
      <c r="B325" s="10" t="s">
        <v>260</v>
      </c>
      <c r="C325" s="10" t="s">
        <v>240</v>
      </c>
      <c r="D325" s="16" t="s">
        <v>261</v>
      </c>
      <c r="E325" s="10">
        <v>11</v>
      </c>
      <c r="F325" s="10">
        <f ca="1">IF(E325&gt;=12,1,VLOOKUP(E325,Tabelle2!$A$1:$B$12,2,TRUE))</f>
        <v>2</v>
      </c>
      <c r="G325" s="10"/>
      <c r="H325" s="10"/>
      <c r="I325" s="10"/>
      <c r="J325" s="10"/>
      <c r="K325" s="10"/>
      <c r="L325" s="10"/>
      <c r="M325" s="10"/>
      <c r="N325" s="10"/>
      <c r="O325" s="10">
        <v>4</v>
      </c>
      <c r="P325" s="10">
        <f ca="1">IF(O325&gt;=12,1,VLOOKUP(O325,Tabelle2!$A$1:$B$12,2,TRUE))</f>
        <v>13</v>
      </c>
      <c r="Q325" s="10"/>
      <c r="R325" s="10"/>
      <c r="S325" s="10"/>
      <c r="T325" s="10"/>
      <c r="U325" s="10"/>
      <c r="V325" s="10"/>
      <c r="W325" s="10"/>
      <c r="X325" s="10"/>
      <c r="Y325" s="10">
        <f t="shared" si="10"/>
        <v>15</v>
      </c>
      <c r="Z325">
        <v>15</v>
      </c>
    </row>
    <row r="326" spans="1:26" ht="21.95" customHeight="1">
      <c r="A326" s="10" t="s">
        <v>683</v>
      </c>
      <c r="B326" s="10" t="s">
        <v>311</v>
      </c>
      <c r="C326" s="10" t="s">
        <v>240</v>
      </c>
      <c r="D326" s="16" t="s">
        <v>684</v>
      </c>
      <c r="E326" s="14"/>
      <c r="F326" s="10"/>
      <c r="G326" s="10"/>
      <c r="H326" s="10"/>
      <c r="I326" s="14"/>
      <c r="J326" s="10"/>
      <c r="K326" s="14"/>
      <c r="L326" s="10"/>
      <c r="M326" s="14"/>
      <c r="N326" s="10"/>
      <c r="O326" s="14"/>
      <c r="P326" s="10"/>
      <c r="Q326" s="14"/>
      <c r="R326" s="14"/>
      <c r="S326" s="10">
        <v>3</v>
      </c>
      <c r="T326" s="10">
        <f ca="1">IF(S326&gt;=12,1,VLOOKUP(S326,Tabelle2!$A$1:$B$12,2,TRUE))</f>
        <v>15</v>
      </c>
      <c r="U326" s="14"/>
      <c r="V326" s="10"/>
      <c r="W326" s="14"/>
      <c r="X326" s="10"/>
      <c r="Y326" s="10">
        <f t="shared" si="10"/>
        <v>15</v>
      </c>
      <c r="Z326">
        <v>15</v>
      </c>
    </row>
    <row r="327" spans="1:26" ht="21.95" customHeight="1">
      <c r="A327" s="10" t="s">
        <v>765</v>
      </c>
      <c r="B327" s="10" t="s">
        <v>766</v>
      </c>
      <c r="C327" s="10" t="s">
        <v>240</v>
      </c>
      <c r="D327" s="16" t="s">
        <v>767</v>
      </c>
      <c r="E327" s="14"/>
      <c r="F327" s="10"/>
      <c r="G327" s="10"/>
      <c r="H327" s="10"/>
      <c r="I327" s="14"/>
      <c r="J327" s="10"/>
      <c r="K327" s="14"/>
      <c r="L327" s="10"/>
      <c r="M327" s="14"/>
      <c r="N327" s="10"/>
      <c r="O327" s="14"/>
      <c r="P327" s="10"/>
      <c r="Q327" s="14"/>
      <c r="R327" s="14"/>
      <c r="S327" s="10"/>
      <c r="T327" s="10"/>
      <c r="U327" s="10">
        <v>3</v>
      </c>
      <c r="V327" s="10">
        <f ca="1">IF(U327&gt;=12,1,VLOOKUP(U327,Tabelle2!$A$1:$B$12,2,TRUE))</f>
        <v>15</v>
      </c>
      <c r="W327" s="14"/>
      <c r="X327" s="10"/>
      <c r="Y327" s="10">
        <f t="shared" si="10"/>
        <v>15</v>
      </c>
      <c r="Z327">
        <v>15</v>
      </c>
    </row>
    <row r="328" spans="1:26" ht="21.95" customHeight="1">
      <c r="A328" s="10" t="s">
        <v>388</v>
      </c>
      <c r="B328" s="10" t="s">
        <v>93</v>
      </c>
      <c r="C328" s="10" t="s">
        <v>240</v>
      </c>
      <c r="D328" s="16" t="s">
        <v>520</v>
      </c>
      <c r="E328" s="10"/>
      <c r="F328" s="10"/>
      <c r="G328" s="10"/>
      <c r="H328" s="10"/>
      <c r="I328" s="10">
        <v>4</v>
      </c>
      <c r="J328" s="10">
        <f ca="1">IF(I328&gt;=12,1,VLOOKUP(I328,Tabelle2!$A$1:$B$12,2,TRUE))</f>
        <v>13</v>
      </c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>
        <v>13</v>
      </c>
      <c r="V328" s="10">
        <f ca="1">IF(U328&gt;=12,1,VLOOKUP(U328,Tabelle2!$A$1:$B$12,2,TRUE))</f>
        <v>1</v>
      </c>
      <c r="W328" s="10"/>
      <c r="X328" s="10"/>
      <c r="Y328" s="10">
        <f t="shared" si="10"/>
        <v>14</v>
      </c>
      <c r="Z328">
        <v>14</v>
      </c>
    </row>
    <row r="329" spans="1:26" ht="21.95" customHeight="1">
      <c r="A329" s="10" t="s">
        <v>741</v>
      </c>
      <c r="B329" s="10" t="s">
        <v>370</v>
      </c>
      <c r="C329" s="10" t="s">
        <v>240</v>
      </c>
      <c r="D329" s="16" t="s">
        <v>742</v>
      </c>
      <c r="E329" s="14"/>
      <c r="F329" s="10"/>
      <c r="G329" s="10"/>
      <c r="H329" s="10"/>
      <c r="I329" s="14"/>
      <c r="J329" s="10"/>
      <c r="K329" s="14"/>
      <c r="L329" s="10"/>
      <c r="M329" s="14"/>
      <c r="N329" s="10"/>
      <c r="O329" s="14"/>
      <c r="P329" s="10"/>
      <c r="Q329" s="14"/>
      <c r="R329" s="14"/>
      <c r="S329" s="10"/>
      <c r="T329" s="10"/>
      <c r="U329" s="10">
        <v>4</v>
      </c>
      <c r="V329" s="10">
        <f ca="1">IF(U329&gt;=12,1,VLOOKUP(U329,Tabelle2!$A$1:$B$12,2,TRUE))</f>
        <v>13</v>
      </c>
      <c r="W329" s="14"/>
      <c r="X329" s="10"/>
      <c r="Y329" s="10">
        <f t="shared" si="10"/>
        <v>13</v>
      </c>
      <c r="Z329">
        <v>13</v>
      </c>
    </row>
    <row r="330" spans="1:26" ht="21.95" customHeight="1">
      <c r="A330" s="10" t="s">
        <v>685</v>
      </c>
      <c r="B330" s="10" t="s">
        <v>220</v>
      </c>
      <c r="C330" s="10" t="s">
        <v>240</v>
      </c>
      <c r="D330" s="16" t="s">
        <v>686</v>
      </c>
      <c r="E330" s="14"/>
      <c r="F330" s="10"/>
      <c r="G330" s="10"/>
      <c r="H330" s="10"/>
      <c r="I330" s="14"/>
      <c r="J330" s="10"/>
      <c r="K330" s="14"/>
      <c r="L330" s="10"/>
      <c r="M330" s="14"/>
      <c r="N330" s="10"/>
      <c r="O330" s="14"/>
      <c r="P330" s="10"/>
      <c r="Q330" s="14"/>
      <c r="R330" s="14"/>
      <c r="S330" s="10">
        <v>5</v>
      </c>
      <c r="T330" s="10">
        <f ca="1">IF(S330&gt;=12,1,VLOOKUP(S330,Tabelle2!$A$1:$B$12,2,TRUE))</f>
        <v>11</v>
      </c>
      <c r="U330" s="14"/>
      <c r="V330" s="10"/>
      <c r="W330" s="14"/>
      <c r="X330" s="10"/>
      <c r="Y330" s="10">
        <f t="shared" si="10"/>
        <v>11</v>
      </c>
      <c r="Z330">
        <v>11</v>
      </c>
    </row>
    <row r="331" spans="1:26" ht="21.95" customHeight="1">
      <c r="A331" s="10" t="s">
        <v>768</v>
      </c>
      <c r="B331" s="10" t="s">
        <v>149</v>
      </c>
      <c r="C331" s="10" t="s">
        <v>240</v>
      </c>
      <c r="D331" s="16" t="s">
        <v>769</v>
      </c>
      <c r="E331" s="14"/>
      <c r="F331" s="10"/>
      <c r="G331" s="10"/>
      <c r="H331" s="10"/>
      <c r="I331" s="14"/>
      <c r="J331" s="10"/>
      <c r="K331" s="14"/>
      <c r="L331" s="10"/>
      <c r="M331" s="14"/>
      <c r="N331" s="10"/>
      <c r="O331" s="14"/>
      <c r="P331" s="10"/>
      <c r="Q331" s="14"/>
      <c r="R331" s="14"/>
      <c r="S331" s="10"/>
      <c r="T331" s="10"/>
      <c r="U331" s="10">
        <v>5</v>
      </c>
      <c r="V331" s="10">
        <f ca="1">IF(U331&gt;=12,1,VLOOKUP(U331,Tabelle2!$A$1:$B$12,2,TRUE))</f>
        <v>11</v>
      </c>
      <c r="W331" s="14"/>
      <c r="X331" s="10"/>
      <c r="Y331" s="10">
        <f t="shared" si="10"/>
        <v>11</v>
      </c>
      <c r="Z331">
        <v>11</v>
      </c>
    </row>
    <row r="332" spans="1:26" ht="21.95" customHeight="1">
      <c r="A332" s="10" t="s">
        <v>228</v>
      </c>
      <c r="B332" s="10" t="s">
        <v>229</v>
      </c>
      <c r="C332" s="10" t="s">
        <v>240</v>
      </c>
      <c r="D332" s="16" t="s">
        <v>125</v>
      </c>
      <c r="E332" s="14"/>
      <c r="F332" s="10"/>
      <c r="G332" s="10"/>
      <c r="H332" s="10"/>
      <c r="I332" s="14"/>
      <c r="J332" s="10"/>
      <c r="K332" s="14"/>
      <c r="L332" s="10"/>
      <c r="M332" s="14"/>
      <c r="N332" s="10"/>
      <c r="O332" s="14"/>
      <c r="P332" s="10"/>
      <c r="Q332" s="14"/>
      <c r="R332" s="14"/>
      <c r="S332" s="10"/>
      <c r="T332" s="10"/>
      <c r="U332" s="10"/>
      <c r="V332" s="10"/>
      <c r="W332" s="14">
        <v>5</v>
      </c>
      <c r="X332" s="10">
        <f ca="1">IF(W332&gt;=12,1,VLOOKUP(W332,Tabelle2!$A$1:$B$12,2,TRUE))</f>
        <v>11</v>
      </c>
      <c r="Y332" s="10">
        <f t="shared" si="10"/>
        <v>11</v>
      </c>
      <c r="Z332">
        <v>11</v>
      </c>
    </row>
    <row r="333" spans="1:26" ht="21.95" customHeight="1">
      <c r="A333" s="10" t="s">
        <v>249</v>
      </c>
      <c r="B333" s="10" t="s">
        <v>250</v>
      </c>
      <c r="C333" s="10" t="s">
        <v>240</v>
      </c>
      <c r="D333" s="16" t="s">
        <v>100</v>
      </c>
      <c r="E333" s="10">
        <v>6</v>
      </c>
      <c r="F333" s="10">
        <f ca="1">IF(E333&gt;=12,1,VLOOKUP(E333,Tabelle2!$A$1:$B$12,2,TRUE))</f>
        <v>9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>
        <f t="shared" si="10"/>
        <v>9</v>
      </c>
      <c r="Z333">
        <v>9</v>
      </c>
    </row>
    <row r="334" spans="1:26" ht="21.95" customHeight="1">
      <c r="A334" s="10" t="s">
        <v>770</v>
      </c>
      <c r="B334" s="10" t="s">
        <v>771</v>
      </c>
      <c r="C334" s="10" t="s">
        <v>240</v>
      </c>
      <c r="D334" s="16" t="s">
        <v>772</v>
      </c>
      <c r="E334" s="14"/>
      <c r="F334" s="10"/>
      <c r="G334" s="10"/>
      <c r="H334" s="10"/>
      <c r="I334" s="14"/>
      <c r="J334" s="10"/>
      <c r="K334" s="14"/>
      <c r="L334" s="10"/>
      <c r="M334" s="14"/>
      <c r="N334" s="10"/>
      <c r="O334" s="14"/>
      <c r="P334" s="10"/>
      <c r="Q334" s="14"/>
      <c r="R334" s="14"/>
      <c r="S334" s="10"/>
      <c r="T334" s="10"/>
      <c r="U334" s="10">
        <v>6</v>
      </c>
      <c r="V334" s="10">
        <f ca="1">IF(U334&gt;=12,1,VLOOKUP(U334,Tabelle2!$A$1:$B$12,2,TRUE))</f>
        <v>9</v>
      </c>
      <c r="W334" s="14"/>
      <c r="X334" s="10"/>
      <c r="Y334" s="10">
        <f t="shared" si="10"/>
        <v>9</v>
      </c>
      <c r="Z334">
        <v>9</v>
      </c>
    </row>
    <row r="335" spans="1:26" ht="21.95" customHeight="1">
      <c r="A335" s="10" t="s">
        <v>503</v>
      </c>
      <c r="B335" s="10" t="s">
        <v>127</v>
      </c>
      <c r="C335" s="10" t="s">
        <v>240</v>
      </c>
      <c r="D335" s="16" t="s">
        <v>476</v>
      </c>
      <c r="E335" s="10"/>
      <c r="F335" s="10"/>
      <c r="G335" s="10"/>
      <c r="H335" s="10"/>
      <c r="I335" s="10"/>
      <c r="J335" s="10"/>
      <c r="K335" s="10"/>
      <c r="L335" s="10"/>
      <c r="M335" s="10">
        <v>7</v>
      </c>
      <c r="N335" s="10">
        <f ca="1">IF(M335&gt;=12,1,VLOOKUP(M335,Tabelle2!$A$1:$B$12,2,TRUE))</f>
        <v>7</v>
      </c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>
        <f t="shared" si="10"/>
        <v>7</v>
      </c>
      <c r="Z335">
        <v>7</v>
      </c>
    </row>
    <row r="336" spans="1:26" ht="21.95" customHeight="1">
      <c r="A336" s="10" t="s">
        <v>687</v>
      </c>
      <c r="B336" s="10" t="s">
        <v>166</v>
      </c>
      <c r="C336" s="10" t="s">
        <v>240</v>
      </c>
      <c r="D336" s="16" t="s">
        <v>688</v>
      </c>
      <c r="E336" s="14"/>
      <c r="F336" s="10"/>
      <c r="G336" s="10"/>
      <c r="H336" s="10"/>
      <c r="I336" s="14"/>
      <c r="J336" s="10"/>
      <c r="K336" s="14"/>
      <c r="L336" s="10"/>
      <c r="M336" s="14"/>
      <c r="N336" s="10"/>
      <c r="O336" s="14"/>
      <c r="P336" s="10"/>
      <c r="Q336" s="14"/>
      <c r="R336" s="14"/>
      <c r="S336" s="10">
        <v>7</v>
      </c>
      <c r="T336" s="10">
        <f ca="1">IF(S336&gt;=12,1,VLOOKUP(S336,Tabelle2!$A$1:$B$12,2,TRUE))</f>
        <v>7</v>
      </c>
      <c r="U336" s="14"/>
      <c r="V336" s="10"/>
      <c r="W336" s="14"/>
      <c r="X336" s="10"/>
      <c r="Y336" s="10">
        <f t="shared" si="10"/>
        <v>7</v>
      </c>
      <c r="Z336">
        <v>7</v>
      </c>
    </row>
    <row r="337" spans="1:26" ht="21.95" customHeight="1">
      <c r="A337" s="10" t="s">
        <v>773</v>
      </c>
      <c r="B337" s="10" t="s">
        <v>66</v>
      </c>
      <c r="C337" s="10" t="s">
        <v>240</v>
      </c>
      <c r="D337" s="16" t="s">
        <v>758</v>
      </c>
      <c r="E337" s="14"/>
      <c r="F337" s="10"/>
      <c r="G337" s="10"/>
      <c r="H337" s="10"/>
      <c r="I337" s="14"/>
      <c r="J337" s="10"/>
      <c r="K337" s="14"/>
      <c r="L337" s="10"/>
      <c r="M337" s="14"/>
      <c r="N337" s="10"/>
      <c r="O337" s="14"/>
      <c r="P337" s="10"/>
      <c r="Q337" s="14"/>
      <c r="R337" s="14"/>
      <c r="S337" s="10"/>
      <c r="T337" s="10"/>
      <c r="U337" s="10">
        <v>7</v>
      </c>
      <c r="V337" s="10">
        <f ca="1">IF(U337&gt;=12,1,VLOOKUP(U337,Tabelle2!$A$1:$B$12,2,TRUE))</f>
        <v>7</v>
      </c>
      <c r="W337" s="14"/>
      <c r="X337" s="10"/>
      <c r="Y337" s="10">
        <f t="shared" si="10"/>
        <v>7</v>
      </c>
      <c r="Z337">
        <v>7</v>
      </c>
    </row>
    <row r="338" spans="1:26" ht="21.95" customHeight="1">
      <c r="A338" s="10" t="s">
        <v>253</v>
      </c>
      <c r="B338" s="10" t="s">
        <v>254</v>
      </c>
      <c r="C338" s="10" t="s">
        <v>240</v>
      </c>
      <c r="D338" s="16" t="s">
        <v>255</v>
      </c>
      <c r="E338" s="10">
        <v>8</v>
      </c>
      <c r="F338" s="10">
        <f ca="1">IF(E338&gt;=12,1,VLOOKUP(E338,Tabelle2!$A$1:$B$12,2,TRUE))</f>
        <v>5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>
        <f t="shared" si="10"/>
        <v>5</v>
      </c>
      <c r="Z338">
        <v>5</v>
      </c>
    </row>
    <row r="339" spans="1:26" ht="21.95" customHeight="1">
      <c r="A339" s="10" t="s">
        <v>689</v>
      </c>
      <c r="B339" s="10" t="s">
        <v>208</v>
      </c>
      <c r="C339" s="10" t="s">
        <v>240</v>
      </c>
      <c r="D339" s="16" t="s">
        <v>690</v>
      </c>
      <c r="E339" s="14"/>
      <c r="F339" s="10"/>
      <c r="G339" s="10"/>
      <c r="H339" s="10"/>
      <c r="I339" s="14"/>
      <c r="J339" s="10"/>
      <c r="K339" s="14"/>
      <c r="L339" s="10"/>
      <c r="M339" s="14"/>
      <c r="N339" s="10"/>
      <c r="O339" s="14"/>
      <c r="P339" s="10"/>
      <c r="Q339" s="14"/>
      <c r="R339" s="14"/>
      <c r="S339" s="10">
        <v>8</v>
      </c>
      <c r="T339" s="10">
        <f ca="1">IF(S339&gt;=12,1,VLOOKUP(S339,Tabelle2!$A$1:$B$12,2,TRUE))</f>
        <v>5</v>
      </c>
      <c r="U339" s="14"/>
      <c r="V339" s="10"/>
      <c r="W339" s="14"/>
      <c r="X339" s="10"/>
      <c r="Y339" s="10">
        <f t="shared" si="10"/>
        <v>5</v>
      </c>
      <c r="Z339">
        <v>5</v>
      </c>
    </row>
    <row r="340" spans="1:26" ht="21.95" customHeight="1">
      <c r="A340" s="10" t="s">
        <v>256</v>
      </c>
      <c r="B340" s="10" t="s">
        <v>257</v>
      </c>
      <c r="C340" s="10" t="s">
        <v>240</v>
      </c>
      <c r="D340" s="16" t="s">
        <v>125</v>
      </c>
      <c r="E340" s="14">
        <v>9</v>
      </c>
      <c r="F340" s="10">
        <f ca="1">IF(E340&gt;=12,1,VLOOKUP(E340,Tabelle2!$A$1:$B$12,2,TRUE))</f>
        <v>4</v>
      </c>
      <c r="G340" s="10"/>
      <c r="H340" s="10"/>
      <c r="I340" s="14"/>
      <c r="J340" s="10"/>
      <c r="K340" s="14"/>
      <c r="L340" s="10"/>
      <c r="M340" s="14"/>
      <c r="N340" s="10"/>
      <c r="O340" s="14"/>
      <c r="P340" s="10"/>
      <c r="Q340" s="14"/>
      <c r="R340" s="14"/>
      <c r="S340" s="14"/>
      <c r="T340" s="10"/>
      <c r="U340" s="14"/>
      <c r="V340" s="10"/>
      <c r="W340" s="14"/>
      <c r="X340" s="10"/>
      <c r="Y340" s="10">
        <f t="shared" si="10"/>
        <v>4</v>
      </c>
      <c r="Z340">
        <v>4</v>
      </c>
    </row>
    <row r="341" spans="1:26" ht="21.95" customHeight="1">
      <c r="A341" s="10" t="s">
        <v>691</v>
      </c>
      <c r="B341" s="10" t="s">
        <v>208</v>
      </c>
      <c r="C341" s="10" t="s">
        <v>240</v>
      </c>
      <c r="D341" s="16" t="s">
        <v>595</v>
      </c>
      <c r="E341" s="14"/>
      <c r="F341" s="10"/>
      <c r="G341" s="10"/>
      <c r="H341" s="10"/>
      <c r="I341" s="14"/>
      <c r="J341" s="10"/>
      <c r="K341" s="14"/>
      <c r="L341" s="10"/>
      <c r="M341" s="14"/>
      <c r="N341" s="10"/>
      <c r="O341" s="14"/>
      <c r="P341" s="10"/>
      <c r="Q341" s="14"/>
      <c r="R341" s="14"/>
      <c r="S341" s="10">
        <v>9</v>
      </c>
      <c r="T341" s="10">
        <f ca="1">IF(S341&gt;=12,1,VLOOKUP(S341,Tabelle2!$A$1:$B$12,2,TRUE))</f>
        <v>4</v>
      </c>
      <c r="U341" s="14"/>
      <c r="V341" s="10"/>
      <c r="W341" s="14"/>
      <c r="X341" s="10"/>
      <c r="Y341" s="10">
        <f t="shared" si="10"/>
        <v>4</v>
      </c>
      <c r="Z341">
        <v>4</v>
      </c>
    </row>
    <row r="342" spans="1:26" ht="21.95" customHeight="1">
      <c r="A342" s="10" t="s">
        <v>774</v>
      </c>
      <c r="B342" s="10" t="s">
        <v>392</v>
      </c>
      <c r="C342" s="10" t="s">
        <v>240</v>
      </c>
      <c r="D342" s="16" t="s">
        <v>758</v>
      </c>
      <c r="E342" s="14"/>
      <c r="F342" s="10"/>
      <c r="G342" s="10"/>
      <c r="H342" s="10"/>
      <c r="I342" s="14"/>
      <c r="J342" s="10"/>
      <c r="K342" s="14"/>
      <c r="L342" s="10"/>
      <c r="M342" s="14"/>
      <c r="N342" s="10"/>
      <c r="O342" s="14"/>
      <c r="P342" s="10"/>
      <c r="Q342" s="14"/>
      <c r="R342" s="14"/>
      <c r="S342" s="10"/>
      <c r="T342" s="10"/>
      <c r="U342" s="10">
        <v>9</v>
      </c>
      <c r="V342" s="10">
        <f ca="1">IF(U342&gt;=12,1,VLOOKUP(U342,Tabelle2!$A$1:$B$12,2,TRUE))</f>
        <v>4</v>
      </c>
      <c r="W342" s="14"/>
      <c r="X342" s="10"/>
      <c r="Y342" s="10">
        <f t="shared" si="10"/>
        <v>4</v>
      </c>
      <c r="Z342">
        <v>4</v>
      </c>
    </row>
    <row r="343" spans="1:26" ht="21.95" customHeight="1">
      <c r="A343" s="10" t="s">
        <v>258</v>
      </c>
      <c r="B343" s="10" t="s">
        <v>96</v>
      </c>
      <c r="C343" s="10" t="s">
        <v>240</v>
      </c>
      <c r="D343" s="16" t="s">
        <v>525</v>
      </c>
      <c r="E343" s="10">
        <v>10</v>
      </c>
      <c r="F343" s="10">
        <f ca="1">IF(E343&gt;=12,1,VLOOKUP(E343,Tabelle2!$A$1:$B$12,2,TRUE))</f>
        <v>3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>
        <f t="shared" si="10"/>
        <v>3</v>
      </c>
      <c r="Z343">
        <v>3</v>
      </c>
    </row>
    <row r="344" spans="1:26" ht="21.95" customHeight="1">
      <c r="A344" s="10" t="s">
        <v>692</v>
      </c>
      <c r="B344" s="10" t="s">
        <v>647</v>
      </c>
      <c r="C344" s="10" t="s">
        <v>240</v>
      </c>
      <c r="D344" s="16" t="s">
        <v>693</v>
      </c>
      <c r="E344" s="14"/>
      <c r="F344" s="10"/>
      <c r="G344" s="10"/>
      <c r="H344" s="10"/>
      <c r="I344" s="14"/>
      <c r="J344" s="10"/>
      <c r="K344" s="14"/>
      <c r="L344" s="10"/>
      <c r="M344" s="14"/>
      <c r="N344" s="10"/>
      <c r="O344" s="14"/>
      <c r="P344" s="10"/>
      <c r="Q344" s="14"/>
      <c r="R344" s="14"/>
      <c r="S344" s="10">
        <v>11</v>
      </c>
      <c r="T344" s="10">
        <f ca="1">IF(S344&gt;=12,1,VLOOKUP(S344,Tabelle2!$A$1:$B$12,2,TRUE))</f>
        <v>2</v>
      </c>
      <c r="U344" s="14"/>
      <c r="V344" s="10"/>
      <c r="W344" s="14"/>
      <c r="X344" s="10"/>
      <c r="Y344" s="10">
        <f t="shared" si="10"/>
        <v>2</v>
      </c>
      <c r="Z344">
        <v>2</v>
      </c>
    </row>
    <row r="345" spans="1:26" ht="21.95" customHeight="1">
      <c r="A345" s="10" t="s">
        <v>775</v>
      </c>
      <c r="B345" s="10" t="s">
        <v>22</v>
      </c>
      <c r="C345" s="10" t="s">
        <v>240</v>
      </c>
      <c r="D345" s="16" t="s">
        <v>751</v>
      </c>
      <c r="E345" s="14"/>
      <c r="F345" s="10"/>
      <c r="G345" s="10"/>
      <c r="H345" s="10"/>
      <c r="I345" s="14"/>
      <c r="J345" s="10"/>
      <c r="K345" s="14"/>
      <c r="L345" s="10"/>
      <c r="M345" s="14"/>
      <c r="N345" s="10"/>
      <c r="O345" s="14"/>
      <c r="P345" s="10"/>
      <c r="Q345" s="14"/>
      <c r="R345" s="14"/>
      <c r="S345" s="10"/>
      <c r="T345" s="10"/>
      <c r="U345" s="10">
        <v>11</v>
      </c>
      <c r="V345" s="10">
        <f ca="1">IF(U345&gt;=12,1,VLOOKUP(U345,Tabelle2!$A$1:$B$12,2,TRUE))</f>
        <v>2</v>
      </c>
      <c r="W345" s="14"/>
      <c r="X345" s="10"/>
      <c r="Y345" s="10">
        <f t="shared" si="10"/>
        <v>2</v>
      </c>
      <c r="Z345">
        <v>2</v>
      </c>
    </row>
    <row r="346" spans="1:26" ht="21.95" customHeight="1">
      <c r="A346" s="10" t="s">
        <v>694</v>
      </c>
      <c r="B346" s="10" t="s">
        <v>695</v>
      </c>
      <c r="C346" s="10" t="s">
        <v>240</v>
      </c>
      <c r="D346" s="16" t="s">
        <v>696</v>
      </c>
      <c r="E346" s="14"/>
      <c r="F346" s="10"/>
      <c r="G346" s="10"/>
      <c r="H346" s="10"/>
      <c r="I346" s="14"/>
      <c r="J346" s="10"/>
      <c r="K346" s="14"/>
      <c r="L346" s="10"/>
      <c r="M346" s="14"/>
      <c r="N346" s="10"/>
      <c r="O346" s="14"/>
      <c r="P346" s="10"/>
      <c r="Q346" s="14"/>
      <c r="R346" s="14"/>
      <c r="S346" s="10">
        <v>13</v>
      </c>
      <c r="T346" s="10">
        <f ca="1">IF(S346&gt;=12,1,VLOOKUP(S346,Tabelle2!$A$1:$B$12,2,TRUE))</f>
        <v>1</v>
      </c>
      <c r="U346" s="14"/>
      <c r="V346" s="10"/>
      <c r="W346" s="14"/>
      <c r="X346" s="10"/>
      <c r="Y346" s="10">
        <f t="shared" si="10"/>
        <v>1</v>
      </c>
      <c r="Z346">
        <v>1</v>
      </c>
    </row>
    <row r="347" spans="1:26" ht="21.95" customHeight="1">
      <c r="A347" s="10" t="s">
        <v>697</v>
      </c>
      <c r="B347" s="10" t="s">
        <v>115</v>
      </c>
      <c r="C347" s="10" t="s">
        <v>240</v>
      </c>
      <c r="D347" s="16" t="s">
        <v>686</v>
      </c>
      <c r="E347" s="14"/>
      <c r="F347" s="10"/>
      <c r="G347" s="10"/>
      <c r="H347" s="10"/>
      <c r="I347" s="14"/>
      <c r="J347" s="10"/>
      <c r="K347" s="14"/>
      <c r="L347" s="10"/>
      <c r="M347" s="14"/>
      <c r="N347" s="10"/>
      <c r="O347" s="14"/>
      <c r="P347" s="10"/>
      <c r="Q347" s="14"/>
      <c r="R347" s="14"/>
      <c r="S347" s="10">
        <v>15</v>
      </c>
      <c r="T347" s="10">
        <f ca="1">IF(S347&gt;=12,1,VLOOKUP(S347,Tabelle2!$A$1:$B$12,2,TRUE))</f>
        <v>1</v>
      </c>
      <c r="U347" s="14"/>
      <c r="V347" s="10"/>
      <c r="W347" s="14"/>
      <c r="X347" s="10"/>
      <c r="Y347" s="10">
        <f t="shared" si="10"/>
        <v>1</v>
      </c>
      <c r="Z347">
        <v>1</v>
      </c>
    </row>
    <row r="348" spans="1:26" ht="21.95" customHeight="1">
      <c r="A348" s="10" t="s">
        <v>698</v>
      </c>
      <c r="B348" s="10" t="s">
        <v>60</v>
      </c>
      <c r="C348" s="10" t="s">
        <v>240</v>
      </c>
      <c r="D348" s="16" t="s">
        <v>671</v>
      </c>
      <c r="E348" s="14"/>
      <c r="F348" s="10"/>
      <c r="G348" s="10"/>
      <c r="H348" s="10"/>
      <c r="I348" s="14"/>
      <c r="J348" s="10"/>
      <c r="K348" s="14"/>
      <c r="L348" s="10"/>
      <c r="M348" s="14"/>
      <c r="N348" s="10"/>
      <c r="O348" s="14"/>
      <c r="P348" s="10"/>
      <c r="Q348" s="14"/>
      <c r="R348" s="14"/>
      <c r="S348" s="10">
        <v>16</v>
      </c>
      <c r="T348" s="10">
        <f ca="1">IF(S348&gt;=12,1,VLOOKUP(S348,Tabelle2!$A$1:$B$12,2,TRUE))</f>
        <v>1</v>
      </c>
      <c r="U348" s="14"/>
      <c r="V348" s="10"/>
      <c r="W348" s="14"/>
      <c r="X348" s="10"/>
      <c r="Y348" s="10">
        <f t="shared" si="10"/>
        <v>1</v>
      </c>
      <c r="Z348">
        <v>1</v>
      </c>
    </row>
    <row r="349" spans="1:26" ht="21.95" customHeight="1">
      <c r="A349" s="10" t="s">
        <v>764</v>
      </c>
      <c r="B349" s="10" t="s">
        <v>155</v>
      </c>
      <c r="C349" s="10" t="s">
        <v>240</v>
      </c>
      <c r="D349" s="16" t="s">
        <v>751</v>
      </c>
      <c r="E349" s="14"/>
      <c r="F349" s="10"/>
      <c r="G349" s="10"/>
      <c r="H349" s="10"/>
      <c r="I349" s="14"/>
      <c r="J349" s="10"/>
      <c r="K349" s="14"/>
      <c r="L349" s="10"/>
      <c r="M349" s="14"/>
      <c r="N349" s="10"/>
      <c r="O349" s="14"/>
      <c r="P349" s="10"/>
      <c r="Q349" s="14"/>
      <c r="R349" s="14"/>
      <c r="S349" s="10"/>
      <c r="T349" s="10"/>
      <c r="U349" s="10">
        <v>12</v>
      </c>
      <c r="V349" s="10">
        <f ca="1">IF(U349&gt;=12,1,VLOOKUP(U349,Tabelle2!$A$1:$B$12,2,TRUE))</f>
        <v>1</v>
      </c>
      <c r="W349" s="14"/>
      <c r="X349" s="10"/>
      <c r="Y349" s="10">
        <f t="shared" si="10"/>
        <v>1</v>
      </c>
      <c r="Z349">
        <v>1</v>
      </c>
    </row>
    <row r="350" spans="1:26" ht="21.95" customHeight="1">
      <c r="A350" s="10" t="s">
        <v>776</v>
      </c>
      <c r="B350" s="10" t="s">
        <v>280</v>
      </c>
      <c r="C350" s="10" t="s">
        <v>240</v>
      </c>
      <c r="D350" s="16" t="s">
        <v>777</v>
      </c>
      <c r="E350" s="14"/>
      <c r="F350" s="10"/>
      <c r="G350" s="10"/>
      <c r="H350" s="10"/>
      <c r="I350" s="14"/>
      <c r="J350" s="10"/>
      <c r="K350" s="14"/>
      <c r="L350" s="10"/>
      <c r="M350" s="14"/>
      <c r="N350" s="10"/>
      <c r="O350" s="14"/>
      <c r="P350" s="10"/>
      <c r="Q350" s="14"/>
      <c r="R350" s="14"/>
      <c r="S350" s="10"/>
      <c r="T350" s="10"/>
      <c r="U350" s="10">
        <v>14</v>
      </c>
      <c r="V350" s="10">
        <f ca="1">IF(U350&gt;=12,1,VLOOKUP(U350,Tabelle2!$A$1:$B$12,2,TRUE))</f>
        <v>1</v>
      </c>
      <c r="W350" s="14"/>
      <c r="X350" s="10"/>
      <c r="Y350" s="10">
        <f t="shared" si="10"/>
        <v>1</v>
      </c>
      <c r="Z350">
        <v>1</v>
      </c>
    </row>
    <row r="351" spans="1:26" ht="21.95" customHeight="1">
      <c r="A351" s="10" t="s">
        <v>699</v>
      </c>
      <c r="B351" s="10" t="s">
        <v>245</v>
      </c>
      <c r="C351" s="10" t="s">
        <v>240</v>
      </c>
      <c r="D351" s="16" t="s">
        <v>671</v>
      </c>
      <c r="E351" s="14"/>
      <c r="F351" s="10"/>
      <c r="G351" s="10"/>
      <c r="H351" s="10"/>
      <c r="I351" s="14"/>
      <c r="J351" s="10"/>
      <c r="K351" s="14"/>
      <c r="L351" s="10"/>
      <c r="M351" s="14"/>
      <c r="N351" s="10"/>
      <c r="O351" s="14"/>
      <c r="P351" s="10"/>
      <c r="Q351" s="14"/>
      <c r="R351" s="14"/>
      <c r="S351" s="10">
        <v>18</v>
      </c>
      <c r="T351" s="10">
        <f ca="1">IF(S351&gt;=12,1,VLOOKUP(S351,Tabelle2!$A$1:$B$12,2,TRUE))</f>
        <v>1</v>
      </c>
      <c r="U351" s="10"/>
      <c r="V351" s="10"/>
      <c r="W351" s="14"/>
      <c r="X351" s="10"/>
      <c r="Y351" s="10">
        <f t="shared" si="10"/>
        <v>1</v>
      </c>
      <c r="Z351">
        <v>1</v>
      </c>
    </row>
    <row r="352" spans="1:26" ht="21.95" customHeight="1">
      <c r="A352" s="10" t="s">
        <v>262</v>
      </c>
      <c r="B352" s="10" t="s">
        <v>76</v>
      </c>
      <c r="C352" s="10" t="s">
        <v>240</v>
      </c>
      <c r="D352" s="16" t="s">
        <v>263</v>
      </c>
      <c r="E352" s="10">
        <v>12</v>
      </c>
      <c r="F352" s="10">
        <f ca="1">IF(E352&gt;=12,1,VLOOKUP(E352,Tabelle2!$A$1:$B$12,2,TRUE))</f>
        <v>1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>
        <f t="shared" si="10"/>
        <v>1</v>
      </c>
      <c r="Z352">
        <v>1</v>
      </c>
    </row>
    <row r="353" spans="1:31" ht="21.9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6"/>
    </row>
    <row r="354" spans="1:31" ht="21.95" customHeight="1">
      <c r="A354" s="8" t="s">
        <v>0</v>
      </c>
      <c r="B354" s="8" t="s">
        <v>1</v>
      </c>
      <c r="C354" s="8" t="s">
        <v>4</v>
      </c>
      <c r="D354" s="9" t="s">
        <v>2</v>
      </c>
      <c r="E354" s="57" t="s">
        <v>5</v>
      </c>
      <c r="F354" s="57"/>
      <c r="G354" s="53" t="s">
        <v>488</v>
      </c>
      <c r="H354" s="54"/>
      <c r="I354" s="57" t="s">
        <v>8</v>
      </c>
      <c r="J354" s="57"/>
      <c r="K354" s="57" t="s">
        <v>6</v>
      </c>
      <c r="L354" s="57"/>
      <c r="M354" s="57" t="s">
        <v>7</v>
      </c>
      <c r="N354" s="57"/>
      <c r="O354" s="57" t="s">
        <v>3</v>
      </c>
      <c r="P354" s="57"/>
      <c r="Q354" s="53" t="s">
        <v>489</v>
      </c>
      <c r="R354" s="54"/>
      <c r="S354" s="53" t="s">
        <v>555</v>
      </c>
      <c r="T354" s="54"/>
      <c r="U354" s="57" t="s">
        <v>9</v>
      </c>
      <c r="V354" s="57"/>
      <c r="W354" s="57" t="s">
        <v>10</v>
      </c>
      <c r="X354" s="57"/>
      <c r="Y354" s="9" t="s">
        <v>12</v>
      </c>
      <c r="Z354" s="2"/>
      <c r="AA354" s="2"/>
      <c r="AB354" s="3"/>
      <c r="AC354" s="3"/>
      <c r="AD354" s="4"/>
      <c r="AE354" s="4"/>
    </row>
    <row r="355" spans="1:31" ht="21.95" customHeight="1">
      <c r="A355" s="8"/>
      <c r="B355" s="8"/>
      <c r="C355" s="8"/>
      <c r="D355" s="9"/>
      <c r="E355" s="11" t="s">
        <v>456</v>
      </c>
      <c r="F355" s="11" t="s">
        <v>458</v>
      </c>
      <c r="G355" s="11" t="s">
        <v>456</v>
      </c>
      <c r="H355" s="11" t="s">
        <v>458</v>
      </c>
      <c r="I355" s="11" t="s">
        <v>456</v>
      </c>
      <c r="J355" s="11" t="s">
        <v>458</v>
      </c>
      <c r="K355" s="11" t="s">
        <v>456</v>
      </c>
      <c r="L355" s="11" t="s">
        <v>458</v>
      </c>
      <c r="M355" s="11" t="s">
        <v>456</v>
      </c>
      <c r="N355" s="11" t="s">
        <v>458</v>
      </c>
      <c r="O355" s="11" t="s">
        <v>456</v>
      </c>
      <c r="P355" s="11" t="s">
        <v>458</v>
      </c>
      <c r="Q355" s="11" t="s">
        <v>456</v>
      </c>
      <c r="R355" s="11" t="s">
        <v>458</v>
      </c>
      <c r="S355" s="11" t="s">
        <v>456</v>
      </c>
      <c r="T355" s="11" t="s">
        <v>458</v>
      </c>
      <c r="U355" s="11" t="s">
        <v>456</v>
      </c>
      <c r="V355" s="11" t="s">
        <v>458</v>
      </c>
      <c r="W355" s="11" t="s">
        <v>456</v>
      </c>
      <c r="X355" s="11" t="s">
        <v>458</v>
      </c>
      <c r="Y355" s="11"/>
      <c r="Z355" s="2"/>
      <c r="AA355" s="2"/>
      <c r="AB355" s="3"/>
      <c r="AC355" s="3"/>
      <c r="AD355" s="4"/>
      <c r="AE355" s="4"/>
    </row>
    <row r="356" spans="1:31" ht="21.95" customHeight="1">
      <c r="A356" s="30" t="s">
        <v>264</v>
      </c>
      <c r="B356" s="30" t="s">
        <v>265</v>
      </c>
      <c r="C356" s="30" t="s">
        <v>266</v>
      </c>
      <c r="D356" s="31" t="s">
        <v>526</v>
      </c>
      <c r="E356" s="30">
        <v>1</v>
      </c>
      <c r="F356" s="30">
        <f ca="1">IF(E356&gt;=12,1,VLOOKUP(E356,Tabelle2!$A$1:$B$12,2,TRUE))</f>
        <v>20</v>
      </c>
      <c r="G356" s="30"/>
      <c r="H356" s="30"/>
      <c r="I356" s="30">
        <v>3</v>
      </c>
      <c r="J356" s="30">
        <f ca="1">IF(I356&gt;=12,1,VLOOKUP(I356,Tabelle2!$A$1:$B$12,2,TRUE))</f>
        <v>15</v>
      </c>
      <c r="K356" s="30"/>
      <c r="L356" s="30"/>
      <c r="M356" s="30">
        <v>1</v>
      </c>
      <c r="N356" s="30">
        <f ca="1">IF(M356&gt;=12,1,VLOOKUP(M356,Tabelle2!$A$1:$B$12,2,TRUE))</f>
        <v>20</v>
      </c>
      <c r="O356" s="30">
        <v>3</v>
      </c>
      <c r="P356" s="30">
        <f ca="1">IF(O356&gt;=12,1,VLOOKUP(O356,Tabelle2!$A$1:$B$12,2,TRUE))</f>
        <v>15</v>
      </c>
      <c r="Q356" s="30"/>
      <c r="R356" s="30"/>
      <c r="S356" s="30">
        <v>2</v>
      </c>
      <c r="T356" s="30">
        <f ca="1">IF(S356&gt;=12,1,VLOOKUP(S356,Tabelle2!$A$1:$B$12,2,TRUE))</f>
        <v>17</v>
      </c>
      <c r="U356" s="32">
        <v>9</v>
      </c>
      <c r="V356" s="32">
        <f ca="1">IF(U356&gt;=12,1,VLOOKUP(U356,Tabelle2!$A$1:$B$12,2,TRUE))</f>
        <v>4</v>
      </c>
      <c r="W356" s="30">
        <v>3</v>
      </c>
      <c r="X356" s="30">
        <f ca="1">IF(W356&gt;=12,1,VLOOKUP(W356,Tabelle2!$A$1:$B$12,2,TRUE))</f>
        <v>15</v>
      </c>
      <c r="Y356" s="30">
        <f>F356+J356+L356+N356+P356+T356+X356</f>
        <v>102</v>
      </c>
      <c r="Z356">
        <v>102</v>
      </c>
    </row>
    <row r="357" spans="1:31" ht="21.95" customHeight="1">
      <c r="A357" s="30" t="s">
        <v>268</v>
      </c>
      <c r="B357" s="30" t="s">
        <v>269</v>
      </c>
      <c r="C357" s="30" t="s">
        <v>266</v>
      </c>
      <c r="D357" s="31" t="s">
        <v>527</v>
      </c>
      <c r="E357" s="30">
        <v>3</v>
      </c>
      <c r="F357" s="30">
        <f ca="1">IF(E357&gt;=12,1,VLOOKUP(E357,Tabelle2!$A$1:$B$12,2,TRUE))</f>
        <v>15</v>
      </c>
      <c r="G357" s="30"/>
      <c r="H357" s="30"/>
      <c r="I357" s="30">
        <v>6</v>
      </c>
      <c r="J357" s="30">
        <f ca="1">IF(I357&gt;=12,1,VLOOKUP(I357,Tabelle2!$A$1:$B$12,2,TRUE))</f>
        <v>9</v>
      </c>
      <c r="K357" s="30">
        <v>1</v>
      </c>
      <c r="L357" s="30">
        <f ca="1">IF(K357&gt;=12,1,VLOOKUP(K357,Tabelle2!$A$1:$B$12,2,TRUE))</f>
        <v>20</v>
      </c>
      <c r="M357" s="30"/>
      <c r="N357" s="30"/>
      <c r="O357" s="30">
        <v>4</v>
      </c>
      <c r="P357" s="30">
        <f ca="1">IF(O357&gt;=12,1,VLOOKUP(O357,Tabelle2!$A$1:$B$12,2,TRUE))</f>
        <v>13</v>
      </c>
      <c r="Q357" s="30"/>
      <c r="R357" s="30"/>
      <c r="S357" s="30">
        <v>3</v>
      </c>
      <c r="T357" s="30">
        <f ca="1">IF(S357&gt;=12,1,VLOOKUP(S357,Tabelle2!$A$1:$B$12,2,TRUE))</f>
        <v>15</v>
      </c>
      <c r="U357" s="32">
        <v>11</v>
      </c>
      <c r="V357" s="32">
        <f ca="1">IF(U357&gt;=12,1,VLOOKUP(U357,Tabelle2!$A$1:$B$12,2,TRUE))</f>
        <v>2</v>
      </c>
      <c r="W357" s="30">
        <v>4</v>
      </c>
      <c r="X357" s="30">
        <f ca="1">IF(W357&gt;=12,1,VLOOKUP(W357,Tabelle2!$A$1:$B$12,2,TRUE))</f>
        <v>13</v>
      </c>
      <c r="Y357" s="30">
        <f>F357+J357+L357+N357+P357+T357+X357</f>
        <v>85</v>
      </c>
      <c r="Z357">
        <v>85</v>
      </c>
    </row>
    <row r="358" spans="1:31" ht="21.95" customHeight="1">
      <c r="A358" s="30" t="s">
        <v>267</v>
      </c>
      <c r="B358" s="30" t="s">
        <v>191</v>
      </c>
      <c r="C358" s="30" t="s">
        <v>266</v>
      </c>
      <c r="D358" s="31" t="s">
        <v>237</v>
      </c>
      <c r="E358" s="30">
        <v>2</v>
      </c>
      <c r="F358" s="30">
        <f ca="1">IF(E358&gt;=12,1,VLOOKUP(E358,Tabelle2!$A$1:$B$12,2,TRUE))</f>
        <v>17</v>
      </c>
      <c r="G358" s="30"/>
      <c r="H358" s="30"/>
      <c r="I358" s="30"/>
      <c r="J358" s="30"/>
      <c r="K358" s="30">
        <v>2</v>
      </c>
      <c r="L358" s="30">
        <f ca="1">IF(K358&gt;=12,1,VLOOKUP(K358,Tabelle2!$A$1:$B$12,2,TRUE))</f>
        <v>17</v>
      </c>
      <c r="M358" s="30">
        <v>2</v>
      </c>
      <c r="N358" s="30">
        <f ca="1">IF(M358&gt;=12,1,VLOOKUP(M358,Tabelle2!$A$1:$B$12,2,TRUE))</f>
        <v>17</v>
      </c>
      <c r="O358" s="30">
        <v>7</v>
      </c>
      <c r="P358" s="30">
        <f ca="1">IF(O358&gt;=12,1,VLOOKUP(O358,Tabelle2!$A$1:$B$12,2,TRUE))</f>
        <v>7</v>
      </c>
      <c r="Q358" s="30"/>
      <c r="R358" s="30"/>
      <c r="S358" s="30"/>
      <c r="T358" s="30"/>
      <c r="U358" s="30"/>
      <c r="V358" s="30"/>
      <c r="W358" s="30">
        <v>2</v>
      </c>
      <c r="X358" s="30">
        <f ca="1">IF(W358&gt;=12,1,VLOOKUP(W358,Tabelle2!$A$1:$B$12,2,TRUE))</f>
        <v>17</v>
      </c>
      <c r="Y358" s="30">
        <f t="shared" ref="Y358:Y377" si="11">F358+J358+L358+N358+P358+T358+V358+X358</f>
        <v>75</v>
      </c>
      <c r="Z358">
        <v>75</v>
      </c>
    </row>
    <row r="359" spans="1:31" ht="21.95" customHeight="1">
      <c r="A359" s="44" t="s">
        <v>272</v>
      </c>
      <c r="B359" s="44" t="s">
        <v>178</v>
      </c>
      <c r="C359" s="44" t="s">
        <v>266</v>
      </c>
      <c r="D359" s="45" t="s">
        <v>237</v>
      </c>
      <c r="E359" s="44">
        <v>5</v>
      </c>
      <c r="F359" s="44">
        <f ca="1">IF(E359&gt;=12,1,VLOOKUP(E359,Tabelle2!$A$1:$B$12,2,TRUE))</f>
        <v>11</v>
      </c>
      <c r="G359" s="44"/>
      <c r="H359" s="44"/>
      <c r="I359" s="44">
        <v>7</v>
      </c>
      <c r="J359" s="44">
        <f ca="1">IF(I359&gt;=12,1,VLOOKUP(I359,Tabelle2!$A$1:$B$12,2,TRUE))</f>
        <v>7</v>
      </c>
      <c r="K359" s="44"/>
      <c r="L359" s="44"/>
      <c r="M359" s="44">
        <v>3</v>
      </c>
      <c r="N359" s="44">
        <f ca="1">IF(M359&gt;=12,1,VLOOKUP(M359,Tabelle2!$A$1:$B$12,2,TRUE))</f>
        <v>15</v>
      </c>
      <c r="O359" s="44">
        <v>6</v>
      </c>
      <c r="P359" s="44">
        <f ca="1">IF(O359&gt;=12,1,VLOOKUP(O359,Tabelle2!$A$1:$B$12,2,TRUE))</f>
        <v>9</v>
      </c>
      <c r="Q359" s="44"/>
      <c r="R359" s="44"/>
      <c r="S359" s="44">
        <v>5</v>
      </c>
      <c r="T359" s="44">
        <f ca="1">IF(S359&gt;=12,1,VLOOKUP(S359,Tabelle2!$A$1:$B$12,2,TRUE))</f>
        <v>11</v>
      </c>
      <c r="U359" s="44"/>
      <c r="V359" s="44"/>
      <c r="W359" s="44">
        <v>6</v>
      </c>
      <c r="X359" s="44">
        <f ca="1">IF(W359&gt;=12,1,VLOOKUP(W359,Tabelle2!$A$1:$B$12,2,TRUE))</f>
        <v>9</v>
      </c>
      <c r="Y359" s="44">
        <f t="shared" si="11"/>
        <v>62</v>
      </c>
      <c r="Z359">
        <v>62</v>
      </c>
    </row>
    <row r="360" spans="1:31" ht="21.95" customHeight="1">
      <c r="A360" s="44" t="s">
        <v>417</v>
      </c>
      <c r="B360" s="44" t="s">
        <v>418</v>
      </c>
      <c r="C360" s="44" t="s">
        <v>266</v>
      </c>
      <c r="D360" s="45" t="s">
        <v>419</v>
      </c>
      <c r="E360" s="44"/>
      <c r="F360" s="44"/>
      <c r="G360" s="44"/>
      <c r="H360" s="44"/>
      <c r="I360" s="44">
        <v>1</v>
      </c>
      <c r="J360" s="44">
        <f ca="1">IF(I360&gt;=12,1,VLOOKUP(I360,Tabelle2!$A$1:$B$12,2,TRUE))</f>
        <v>20</v>
      </c>
      <c r="K360" s="44"/>
      <c r="L360" s="44"/>
      <c r="M360" s="44"/>
      <c r="N360" s="44"/>
      <c r="O360" s="44">
        <v>2</v>
      </c>
      <c r="P360" s="44">
        <f ca="1">IF(O360&gt;=12,1,VLOOKUP(O360,Tabelle2!$A$1:$B$12,2,TRUE))</f>
        <v>17</v>
      </c>
      <c r="Q360" s="44"/>
      <c r="R360" s="44"/>
      <c r="S360" s="44"/>
      <c r="T360" s="44"/>
      <c r="U360" s="44">
        <v>3</v>
      </c>
      <c r="V360" s="44">
        <f ca="1">IF(U360&gt;=12,1,VLOOKUP(U360,Tabelle2!$A$1:$B$12,2,TRUE))</f>
        <v>15</v>
      </c>
      <c r="W360" s="44"/>
      <c r="X360" s="44"/>
      <c r="Y360" s="44">
        <f t="shared" si="11"/>
        <v>52</v>
      </c>
      <c r="Z360">
        <v>52</v>
      </c>
    </row>
    <row r="361" spans="1:31" ht="21.95" customHeight="1">
      <c r="A361" s="10" t="s">
        <v>270</v>
      </c>
      <c r="B361" s="10" t="s">
        <v>271</v>
      </c>
      <c r="C361" s="10" t="s">
        <v>266</v>
      </c>
      <c r="D361" s="16" t="s">
        <v>237</v>
      </c>
      <c r="E361" s="10">
        <v>4</v>
      </c>
      <c r="F361" s="10">
        <f ca="1">IF(E361&gt;=12,1,VLOOKUP(E361,Tabelle2!$A$1:$B$12,2,TRUE))</f>
        <v>13</v>
      </c>
      <c r="G361" s="10"/>
      <c r="H361" s="10"/>
      <c r="I361" s="10">
        <v>5</v>
      </c>
      <c r="J361" s="10">
        <f ca="1">IF(I361&gt;=12,1,VLOOKUP(I361,Tabelle2!$A$1:$B$12,2,TRUE))</f>
        <v>11</v>
      </c>
      <c r="K361" s="10"/>
      <c r="L361" s="10"/>
      <c r="M361" s="10"/>
      <c r="N361" s="10"/>
      <c r="O361" s="10">
        <v>5</v>
      </c>
      <c r="P361" s="10">
        <f ca="1">IF(O361&gt;=12,1,VLOOKUP(O361,Tabelle2!$A$1:$B$12,2,TRUE))</f>
        <v>11</v>
      </c>
      <c r="Q361" s="10"/>
      <c r="R361" s="10"/>
      <c r="S361" s="10">
        <v>4</v>
      </c>
      <c r="T361" s="10">
        <f ca="1">IF(S361&gt;=12,1,VLOOKUP(S361,Tabelle2!$A$1:$B$12,2,TRUE))</f>
        <v>13</v>
      </c>
      <c r="U361" s="10"/>
      <c r="V361" s="10"/>
      <c r="W361" s="10"/>
      <c r="X361" s="10"/>
      <c r="Y361" s="10">
        <f t="shared" si="11"/>
        <v>48</v>
      </c>
      <c r="Z361">
        <v>48</v>
      </c>
    </row>
    <row r="362" spans="1:31" ht="21.95" customHeight="1">
      <c r="A362" s="10" t="s">
        <v>545</v>
      </c>
      <c r="B362" s="10" t="s">
        <v>546</v>
      </c>
      <c r="C362" s="10" t="s">
        <v>266</v>
      </c>
      <c r="D362" s="16" t="s">
        <v>547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>
        <v>1</v>
      </c>
      <c r="P362" s="10">
        <f ca="1">IF(O362&gt;=12,1,VLOOKUP(O362,Tabelle2!$A$1:$B$12,2,TRUE))</f>
        <v>20</v>
      </c>
      <c r="Q362" s="10"/>
      <c r="R362" s="10"/>
      <c r="S362" s="10"/>
      <c r="T362" s="10"/>
      <c r="U362" s="10"/>
      <c r="V362" s="10"/>
      <c r="W362" s="10"/>
      <c r="X362" s="10"/>
      <c r="Y362" s="10">
        <f t="shared" si="11"/>
        <v>20</v>
      </c>
      <c r="Z362">
        <v>20</v>
      </c>
    </row>
    <row r="363" spans="1:31" ht="21.95" customHeight="1">
      <c r="A363" s="10" t="s">
        <v>583</v>
      </c>
      <c r="B363" s="10" t="s">
        <v>584</v>
      </c>
      <c r="C363" s="10" t="s">
        <v>266</v>
      </c>
      <c r="D363" s="16" t="s">
        <v>585</v>
      </c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>
        <v>1</v>
      </c>
      <c r="T363" s="10">
        <f ca="1">IF(S363&gt;=12,1,VLOOKUP(S363,Tabelle2!$A$1:$B$12,2,TRUE))</f>
        <v>20</v>
      </c>
      <c r="U363" s="10"/>
      <c r="V363" s="10"/>
      <c r="W363" s="10"/>
      <c r="X363" s="10"/>
      <c r="Y363" s="10">
        <f t="shared" si="11"/>
        <v>20</v>
      </c>
      <c r="Z363">
        <v>20</v>
      </c>
    </row>
    <row r="364" spans="1:31" ht="21.95" customHeight="1">
      <c r="A364" s="10" t="s">
        <v>778</v>
      </c>
      <c r="B364" s="10" t="s">
        <v>136</v>
      </c>
      <c r="C364" s="10" t="s">
        <v>266</v>
      </c>
      <c r="D364" s="16" t="s">
        <v>779</v>
      </c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>
        <v>1</v>
      </c>
      <c r="V364" s="10">
        <f ca="1">IF(U364&gt;=12,1,VLOOKUP(U364,Tabelle2!$A$1:$B$12,2,TRUE))</f>
        <v>20</v>
      </c>
      <c r="W364" s="10"/>
      <c r="X364" s="10"/>
      <c r="Y364" s="10">
        <f t="shared" si="11"/>
        <v>20</v>
      </c>
      <c r="Z364">
        <v>20</v>
      </c>
    </row>
    <row r="365" spans="1:31" ht="21.95" customHeight="1">
      <c r="A365" s="10" t="s">
        <v>95</v>
      </c>
      <c r="B365" s="10" t="s">
        <v>862</v>
      </c>
      <c r="C365" s="10" t="s">
        <v>266</v>
      </c>
      <c r="D365" s="16" t="s">
        <v>863</v>
      </c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>
        <v>1</v>
      </c>
      <c r="X365" s="10">
        <f ca="1">IF(W365&gt;=12,1,VLOOKUP(W365,Tabelle2!$A$1:$B$12,2,TRUE))</f>
        <v>20</v>
      </c>
      <c r="Y365" s="10">
        <f t="shared" si="11"/>
        <v>20</v>
      </c>
      <c r="Z365">
        <v>20</v>
      </c>
    </row>
    <row r="366" spans="1:31" ht="21.95" customHeight="1">
      <c r="A366" s="10" t="s">
        <v>420</v>
      </c>
      <c r="B366" s="10" t="s">
        <v>269</v>
      </c>
      <c r="C366" s="10" t="s">
        <v>266</v>
      </c>
      <c r="D366" s="16" t="s">
        <v>421</v>
      </c>
      <c r="E366" s="10"/>
      <c r="F366" s="10"/>
      <c r="G366" s="10"/>
      <c r="H366" s="10"/>
      <c r="I366" s="10">
        <v>2</v>
      </c>
      <c r="J366" s="10">
        <f ca="1">IF(I366&gt;=12,1,VLOOKUP(I366,Tabelle2!$A$1:$B$12,2,TRUE))</f>
        <v>17</v>
      </c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>
        <f t="shared" si="11"/>
        <v>17</v>
      </c>
      <c r="Z366">
        <v>17</v>
      </c>
    </row>
    <row r="367" spans="1:31" ht="21.95" customHeight="1">
      <c r="A367" s="10" t="s">
        <v>780</v>
      </c>
      <c r="B367" s="10" t="s">
        <v>82</v>
      </c>
      <c r="C367" s="10" t="s">
        <v>266</v>
      </c>
      <c r="D367" s="16" t="s">
        <v>781</v>
      </c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>
        <v>2</v>
      </c>
      <c r="V367" s="10">
        <f ca="1">IF(U367&gt;=12,1,VLOOKUP(U367,Tabelle2!$A$1:$B$12,2,TRUE))</f>
        <v>17</v>
      </c>
      <c r="W367" s="10"/>
      <c r="X367" s="10"/>
      <c r="Y367" s="10">
        <f t="shared" si="11"/>
        <v>17</v>
      </c>
      <c r="Z367">
        <v>17</v>
      </c>
    </row>
    <row r="368" spans="1:31" ht="21.95" customHeight="1">
      <c r="A368" s="10" t="s">
        <v>422</v>
      </c>
      <c r="B368" s="10" t="s">
        <v>423</v>
      </c>
      <c r="C368" s="10" t="s">
        <v>266</v>
      </c>
      <c r="D368" s="16" t="s">
        <v>186</v>
      </c>
      <c r="E368" s="10"/>
      <c r="F368" s="10"/>
      <c r="G368" s="10"/>
      <c r="H368" s="10"/>
      <c r="I368" s="10">
        <v>4</v>
      </c>
      <c r="J368" s="10">
        <f ca="1">IF(I368&gt;=12,1,VLOOKUP(I368,Tabelle2!$A$1:$B$12,2,TRUE))</f>
        <v>13</v>
      </c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>
        <f t="shared" si="11"/>
        <v>13</v>
      </c>
      <c r="Z368">
        <v>13</v>
      </c>
    </row>
    <row r="369" spans="1:31" ht="21.95" customHeight="1">
      <c r="A369" s="10" t="s">
        <v>782</v>
      </c>
      <c r="B369" s="10" t="s">
        <v>362</v>
      </c>
      <c r="C369" s="10" t="s">
        <v>266</v>
      </c>
      <c r="D369" s="16" t="s">
        <v>781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>
        <v>4</v>
      </c>
      <c r="V369" s="10">
        <f ca="1">IF(U369&gt;=12,1,VLOOKUP(U369,Tabelle2!$A$1:$B$12,2,TRUE))</f>
        <v>13</v>
      </c>
      <c r="W369" s="10"/>
      <c r="X369" s="10"/>
      <c r="Y369" s="10">
        <f t="shared" si="11"/>
        <v>13</v>
      </c>
      <c r="Z369">
        <v>13</v>
      </c>
    </row>
    <row r="370" spans="1:31" ht="21.95" customHeight="1">
      <c r="A370" s="10" t="s">
        <v>534</v>
      </c>
      <c r="B370" s="10" t="s">
        <v>548</v>
      </c>
      <c r="C370" s="10" t="s">
        <v>266</v>
      </c>
      <c r="D370" s="16" t="s">
        <v>535</v>
      </c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>
        <v>8</v>
      </c>
      <c r="P370" s="10">
        <f ca="1">IF(O370&gt;=12,1,VLOOKUP(O370,Tabelle2!$A$1:$B$12,2,TRUE))</f>
        <v>5</v>
      </c>
      <c r="Q370" s="10"/>
      <c r="R370" s="10"/>
      <c r="S370" s="10"/>
      <c r="T370" s="10"/>
      <c r="U370" s="10"/>
      <c r="V370" s="10"/>
      <c r="W370" s="10">
        <v>7</v>
      </c>
      <c r="X370" s="10">
        <f ca="1">IF(W370&gt;=12,1,VLOOKUP(W370,Tabelle2!$A$1:$B$12,2,TRUE))</f>
        <v>7</v>
      </c>
      <c r="Y370" s="10">
        <f t="shared" si="11"/>
        <v>12</v>
      </c>
      <c r="Z370">
        <v>12</v>
      </c>
    </row>
    <row r="371" spans="1:31" ht="21.95" customHeight="1">
      <c r="A371" s="10" t="s">
        <v>783</v>
      </c>
      <c r="B371" s="10" t="s">
        <v>38</v>
      </c>
      <c r="C371" s="10" t="s">
        <v>266</v>
      </c>
      <c r="D371" s="16" t="s">
        <v>784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>
        <v>5</v>
      </c>
      <c r="V371" s="10">
        <f ca="1">IF(U371&gt;=12,1,VLOOKUP(U371,Tabelle2!$A$1:$B$12,2,TRUE))</f>
        <v>11</v>
      </c>
      <c r="W371" s="10"/>
      <c r="X371" s="10"/>
      <c r="Y371" s="10">
        <f t="shared" si="11"/>
        <v>11</v>
      </c>
      <c r="Z371">
        <v>11</v>
      </c>
    </row>
    <row r="372" spans="1:31" ht="21.95" customHeight="1">
      <c r="A372" s="10" t="s">
        <v>864</v>
      </c>
      <c r="B372" s="10" t="s">
        <v>597</v>
      </c>
      <c r="C372" s="10" t="s">
        <v>266</v>
      </c>
      <c r="D372" s="16" t="s">
        <v>237</v>
      </c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>
        <v>5</v>
      </c>
      <c r="X372" s="10">
        <f ca="1">IF(W372&gt;=12,1,VLOOKUP(W372,Tabelle2!$A$1:$B$12,2,TRUE))</f>
        <v>11</v>
      </c>
      <c r="Y372" s="10">
        <f t="shared" si="11"/>
        <v>11</v>
      </c>
      <c r="Z372">
        <v>11</v>
      </c>
    </row>
    <row r="373" spans="1:31" ht="21.95" customHeight="1">
      <c r="A373" s="10" t="s">
        <v>785</v>
      </c>
      <c r="B373" s="10" t="s">
        <v>786</v>
      </c>
      <c r="C373" s="10" t="s">
        <v>266</v>
      </c>
      <c r="D373" s="16" t="s">
        <v>787</v>
      </c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>
        <v>6</v>
      </c>
      <c r="V373" s="10">
        <f ca="1">IF(U373&gt;=12,1,VLOOKUP(U373,Tabelle2!$A$1:$B$12,2,TRUE))</f>
        <v>9</v>
      </c>
      <c r="W373" s="10"/>
      <c r="X373" s="10"/>
      <c r="Y373" s="10">
        <f t="shared" si="11"/>
        <v>9</v>
      </c>
      <c r="Z373">
        <v>9</v>
      </c>
    </row>
    <row r="374" spans="1:31" ht="21.95" customHeight="1">
      <c r="A374" s="10" t="s">
        <v>788</v>
      </c>
      <c r="B374" s="10" t="s">
        <v>753</v>
      </c>
      <c r="C374" s="10" t="s">
        <v>266</v>
      </c>
      <c r="D374" s="16" t="s">
        <v>751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>
        <v>7</v>
      </c>
      <c r="V374" s="10">
        <f ca="1">IF(U374&gt;=12,1,VLOOKUP(U374,Tabelle2!$A$1:$B$12,2,TRUE))</f>
        <v>7</v>
      </c>
      <c r="W374" s="10"/>
      <c r="X374" s="10"/>
      <c r="Y374" s="10">
        <f t="shared" si="11"/>
        <v>7</v>
      </c>
      <c r="Z374">
        <v>7</v>
      </c>
    </row>
    <row r="375" spans="1:31" ht="21.95" customHeight="1">
      <c r="A375" s="10" t="s">
        <v>459</v>
      </c>
      <c r="B375" s="10" t="s">
        <v>82</v>
      </c>
      <c r="C375" s="10" t="s">
        <v>266</v>
      </c>
      <c r="D375" s="16" t="s">
        <v>372</v>
      </c>
      <c r="E375" s="10"/>
      <c r="F375" s="10"/>
      <c r="G375" s="10"/>
      <c r="H375" s="10"/>
      <c r="I375" s="10">
        <v>8</v>
      </c>
      <c r="J375" s="10">
        <f ca="1">IF(I375&gt;=12,1,VLOOKUP(I375,Tabelle2!$A$1:$B$12,2,TRUE))</f>
        <v>5</v>
      </c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>
        <f t="shared" si="11"/>
        <v>5</v>
      </c>
      <c r="Z375">
        <v>5</v>
      </c>
    </row>
    <row r="376" spans="1:31" ht="21.95" customHeight="1">
      <c r="A376" s="10" t="s">
        <v>789</v>
      </c>
      <c r="B376" s="10" t="s">
        <v>33</v>
      </c>
      <c r="C376" s="10" t="s">
        <v>266</v>
      </c>
      <c r="D376" s="16" t="s">
        <v>790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>
        <v>8</v>
      </c>
      <c r="V376" s="10">
        <f ca="1">IF(U376&gt;=12,1,VLOOKUP(U376,Tabelle2!$A$1:$B$12,2,TRUE))</f>
        <v>5</v>
      </c>
      <c r="W376" s="10"/>
      <c r="X376" s="10"/>
      <c r="Y376" s="10">
        <f t="shared" si="11"/>
        <v>5</v>
      </c>
      <c r="Z376">
        <v>5</v>
      </c>
    </row>
    <row r="377" spans="1:31" ht="21.95" customHeight="1">
      <c r="A377" s="10" t="s">
        <v>791</v>
      </c>
      <c r="B377" s="10" t="s">
        <v>82</v>
      </c>
      <c r="C377" s="10" t="s">
        <v>266</v>
      </c>
      <c r="D377" s="16" t="s">
        <v>401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>
        <v>10</v>
      </c>
      <c r="V377" s="10">
        <f ca="1">IF(U377&gt;=12,1,VLOOKUP(U377,Tabelle2!$A$1:$B$12,2,TRUE))</f>
        <v>3</v>
      </c>
      <c r="W377" s="10"/>
      <c r="X377" s="10"/>
      <c r="Y377" s="10">
        <f t="shared" si="11"/>
        <v>3</v>
      </c>
      <c r="Z377">
        <v>3</v>
      </c>
    </row>
    <row r="378" spans="1:31" ht="21.9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6"/>
    </row>
    <row r="379" spans="1:31" ht="21.95" customHeight="1">
      <c r="A379" s="8" t="s">
        <v>0</v>
      </c>
      <c r="B379" s="8" t="s">
        <v>1</v>
      </c>
      <c r="C379" s="8" t="s">
        <v>4</v>
      </c>
      <c r="D379" s="9" t="s">
        <v>2</v>
      </c>
      <c r="E379" s="57" t="s">
        <v>5</v>
      </c>
      <c r="F379" s="57"/>
      <c r="G379" s="53" t="s">
        <v>488</v>
      </c>
      <c r="H379" s="54"/>
      <c r="I379" s="57" t="s">
        <v>8</v>
      </c>
      <c r="J379" s="57"/>
      <c r="K379" s="57" t="s">
        <v>6</v>
      </c>
      <c r="L379" s="57"/>
      <c r="M379" s="57" t="s">
        <v>7</v>
      </c>
      <c r="N379" s="57"/>
      <c r="O379" s="57" t="s">
        <v>3</v>
      </c>
      <c r="P379" s="57"/>
      <c r="Q379" s="53" t="s">
        <v>489</v>
      </c>
      <c r="R379" s="54"/>
      <c r="S379" s="53" t="s">
        <v>555</v>
      </c>
      <c r="T379" s="54"/>
      <c r="U379" s="57" t="s">
        <v>9</v>
      </c>
      <c r="V379" s="57"/>
      <c r="W379" s="57" t="s">
        <v>10</v>
      </c>
      <c r="X379" s="57"/>
      <c r="Y379" s="9" t="s">
        <v>12</v>
      </c>
      <c r="Z379" s="2"/>
      <c r="AA379" s="2"/>
      <c r="AB379" s="3"/>
      <c r="AC379" s="3"/>
      <c r="AD379" s="4"/>
      <c r="AE379" s="4"/>
    </row>
    <row r="380" spans="1:31" ht="21.95" customHeight="1">
      <c r="A380" s="8"/>
      <c r="B380" s="8"/>
      <c r="C380" s="8"/>
      <c r="D380" s="9"/>
      <c r="E380" s="11" t="s">
        <v>456</v>
      </c>
      <c r="F380" s="11" t="s">
        <v>458</v>
      </c>
      <c r="G380" s="11" t="s">
        <v>456</v>
      </c>
      <c r="H380" s="11" t="s">
        <v>458</v>
      </c>
      <c r="I380" s="11" t="s">
        <v>456</v>
      </c>
      <c r="J380" s="11" t="s">
        <v>458</v>
      </c>
      <c r="K380" s="11" t="s">
        <v>456</v>
      </c>
      <c r="L380" s="11" t="s">
        <v>458</v>
      </c>
      <c r="M380" s="11" t="s">
        <v>456</v>
      </c>
      <c r="N380" s="11" t="s">
        <v>458</v>
      </c>
      <c r="O380" s="11" t="s">
        <v>456</v>
      </c>
      <c r="P380" s="11" t="s">
        <v>458</v>
      </c>
      <c r="Q380" s="11" t="s">
        <v>456</v>
      </c>
      <c r="R380" s="11" t="s">
        <v>458</v>
      </c>
      <c r="S380" s="11" t="s">
        <v>456</v>
      </c>
      <c r="T380" s="11" t="s">
        <v>458</v>
      </c>
      <c r="U380" s="11" t="s">
        <v>456</v>
      </c>
      <c r="V380" s="11" t="s">
        <v>458</v>
      </c>
      <c r="W380" s="11" t="s">
        <v>456</v>
      </c>
      <c r="X380" s="11" t="s">
        <v>458</v>
      </c>
      <c r="Y380" s="11"/>
      <c r="Z380" s="2"/>
      <c r="AA380" s="2"/>
      <c r="AB380" s="3"/>
      <c r="AC380" s="3"/>
      <c r="AD380" s="4"/>
      <c r="AE380" s="4"/>
    </row>
    <row r="381" spans="1:31" ht="21.95" customHeight="1">
      <c r="A381" s="38" t="s">
        <v>286</v>
      </c>
      <c r="B381" s="38" t="s">
        <v>287</v>
      </c>
      <c r="C381" s="38" t="s">
        <v>284</v>
      </c>
      <c r="D381" s="39" t="s">
        <v>237</v>
      </c>
      <c r="E381" s="30">
        <v>2</v>
      </c>
      <c r="F381" s="30">
        <f ca="1">IF(E381&gt;=12,1,VLOOKUP(E381,Tabelle2!$A$1:$B$12,2,TRUE))</f>
        <v>17</v>
      </c>
      <c r="G381" s="30"/>
      <c r="H381" s="30"/>
      <c r="I381" s="32">
        <v>3</v>
      </c>
      <c r="J381" s="32">
        <f ca="1">IF(I381&gt;=12,1,VLOOKUP(I381,Tabelle2!$A$1:$B$12,2,TRUE))</f>
        <v>15</v>
      </c>
      <c r="K381" s="30">
        <v>1</v>
      </c>
      <c r="L381" s="30">
        <f ca="1">IF(K381&gt;=12,1,VLOOKUP(K381,Tabelle2!$A$1:$B$12,2,TRUE))</f>
        <v>20</v>
      </c>
      <c r="M381" s="30">
        <f ca="1">IF(L381&gt;=12,1,VLOOKUP(L381,Tabelle2!$A$1:$B$12,2,TRUE))</f>
        <v>1</v>
      </c>
      <c r="N381" s="30">
        <f ca="1">IF(M381&gt;=12,1,VLOOKUP(M381,Tabelle2!$A$1:$B$12,2,TRUE))</f>
        <v>20</v>
      </c>
      <c r="O381" s="30">
        <v>2</v>
      </c>
      <c r="P381" s="30">
        <f ca="1">IF(O381&gt;=12,1,VLOOKUP(O381,Tabelle2!$A$1:$B$12,2,TRUE))</f>
        <v>17</v>
      </c>
      <c r="Q381" s="30"/>
      <c r="R381" s="30"/>
      <c r="S381" s="30">
        <v>1</v>
      </c>
      <c r="T381" s="30">
        <f ca="1">IF(S381&gt;=12,1,VLOOKUP(S381,Tabelle2!$A$1:$B$12,2,TRUE))</f>
        <v>20</v>
      </c>
      <c r="U381" s="30"/>
      <c r="V381" s="30"/>
      <c r="W381" s="30">
        <v>2</v>
      </c>
      <c r="X381" s="30">
        <f ca="1">IF(W381&gt;=12,1,VLOOKUP(W381,Tabelle2!$A$1:$B$12,2,TRUE))</f>
        <v>17</v>
      </c>
      <c r="Y381" s="30">
        <f>F381+L381+N381+P381+T381+V381+X381</f>
        <v>111</v>
      </c>
      <c r="Z381">
        <v>111</v>
      </c>
    </row>
    <row r="382" spans="1:31" ht="21.95" customHeight="1">
      <c r="A382" s="38" t="s">
        <v>291</v>
      </c>
      <c r="B382" s="38" t="s">
        <v>76</v>
      </c>
      <c r="C382" s="38" t="s">
        <v>284</v>
      </c>
      <c r="D382" s="39" t="s">
        <v>292</v>
      </c>
      <c r="E382" s="30">
        <v>5</v>
      </c>
      <c r="F382" s="30">
        <f ca="1">IF(E382&gt;=12,1,VLOOKUP(E382,Tabelle2!$A$1:$B$12,2,TRUE))</f>
        <v>11</v>
      </c>
      <c r="G382" s="30"/>
      <c r="H382" s="30"/>
      <c r="I382" s="30"/>
      <c r="J382" s="30"/>
      <c r="K382" s="30">
        <v>4</v>
      </c>
      <c r="L382" s="30">
        <f ca="1">IF(K382&gt;=12,1,VLOOKUP(K382,Tabelle2!$A$1:$B$12,2,TRUE))</f>
        <v>13</v>
      </c>
      <c r="M382" s="30">
        <v>2</v>
      </c>
      <c r="N382" s="30">
        <f ca="1">IF(M382&gt;=12,1,VLOOKUP(M382,Tabelle2!$A$1:$B$12,2,TRUE))</f>
        <v>17</v>
      </c>
      <c r="O382" s="30">
        <v>3</v>
      </c>
      <c r="P382" s="30">
        <f ca="1">IF(O382&gt;=12,1,VLOOKUP(O382,Tabelle2!$A$1:$B$12,2,TRUE))</f>
        <v>15</v>
      </c>
      <c r="Q382" s="30"/>
      <c r="R382" s="30"/>
      <c r="S382" s="30">
        <v>2</v>
      </c>
      <c r="T382" s="30">
        <f ca="1">IF(S382&gt;=12,1,VLOOKUP(S382,Tabelle2!$A$1:$B$12,2,TRUE))</f>
        <v>17</v>
      </c>
      <c r="U382" s="30"/>
      <c r="V382" s="30"/>
      <c r="W382" s="30">
        <v>4</v>
      </c>
      <c r="X382" s="30">
        <f ca="1">IF(W382&gt;=12,1,VLOOKUP(W382,Tabelle2!$A$1:$B$12,2,TRUE))</f>
        <v>13</v>
      </c>
      <c r="Y382" s="30">
        <f>F382+J382+L382+N382+P382+T382+V382+X382</f>
        <v>86</v>
      </c>
      <c r="Z382">
        <v>86</v>
      </c>
    </row>
    <row r="383" spans="1:31" ht="21.95" customHeight="1">
      <c r="A383" s="38" t="s">
        <v>290</v>
      </c>
      <c r="B383" s="38" t="s">
        <v>280</v>
      </c>
      <c r="C383" s="38" t="s">
        <v>284</v>
      </c>
      <c r="D383" s="39" t="s">
        <v>237</v>
      </c>
      <c r="E383" s="30">
        <v>4</v>
      </c>
      <c r="F383" s="30">
        <f ca="1">IF(E383&gt;=12,1,VLOOKUP(E383,Tabelle2!$A$1:$B$12,2,TRUE))</f>
        <v>13</v>
      </c>
      <c r="G383" s="30"/>
      <c r="H383" s="30"/>
      <c r="I383" s="30">
        <v>4</v>
      </c>
      <c r="J383" s="30">
        <f ca="1">IF(I383&gt;=12,1,VLOOKUP(I383,Tabelle2!$A$1:$B$12,2,TRUE))</f>
        <v>13</v>
      </c>
      <c r="K383" s="30">
        <v>2</v>
      </c>
      <c r="L383" s="30">
        <f ca="1">IF(K383&gt;=12,1,VLOOKUP(K383,Tabelle2!$A$1:$B$12,2,TRUE))</f>
        <v>17</v>
      </c>
      <c r="M383" s="30"/>
      <c r="N383" s="30"/>
      <c r="O383" s="30">
        <v>5</v>
      </c>
      <c r="P383" s="30">
        <f ca="1">IF(O383&gt;=12,1,VLOOKUP(O383,Tabelle2!$A$1:$B$12,2,TRUE))</f>
        <v>11</v>
      </c>
      <c r="Q383" s="30"/>
      <c r="R383" s="30"/>
      <c r="S383" s="30">
        <v>4</v>
      </c>
      <c r="T383" s="30">
        <f ca="1">IF(S383&gt;=12,1,VLOOKUP(S383,Tabelle2!$A$1:$B$12,2,TRUE))</f>
        <v>13</v>
      </c>
      <c r="U383" s="30"/>
      <c r="V383" s="30"/>
      <c r="W383" s="30"/>
      <c r="X383" s="30"/>
      <c r="Y383" s="30">
        <f>F383+J383+L383+N383+P383+T383+V383+X383</f>
        <v>67</v>
      </c>
      <c r="Z383">
        <v>67</v>
      </c>
    </row>
    <row r="384" spans="1:31" ht="21.95" customHeight="1">
      <c r="A384" s="44" t="s">
        <v>425</v>
      </c>
      <c r="B384" s="44" t="s">
        <v>204</v>
      </c>
      <c r="C384" s="44" t="s">
        <v>284</v>
      </c>
      <c r="D384" s="45" t="s">
        <v>528</v>
      </c>
      <c r="E384" s="44"/>
      <c r="F384" s="44"/>
      <c r="G384" s="44"/>
      <c r="H384" s="44"/>
      <c r="I384" s="44">
        <v>5</v>
      </c>
      <c r="J384" s="44">
        <f ca="1">IF(I384&gt;=12,1,VLOOKUP(I384,Tabelle2!$A$1:$B$12,2,TRUE))</f>
        <v>11</v>
      </c>
      <c r="K384" s="44"/>
      <c r="L384" s="44"/>
      <c r="M384" s="44"/>
      <c r="N384" s="44"/>
      <c r="O384" s="44">
        <v>1</v>
      </c>
      <c r="P384" s="44">
        <f ca="1">IF(O384&gt;=12,1,VLOOKUP(O384,Tabelle2!$A$1:$B$12,2,TRUE))</f>
        <v>20</v>
      </c>
      <c r="Q384" s="44"/>
      <c r="R384" s="44"/>
      <c r="S384" s="44"/>
      <c r="T384" s="44"/>
      <c r="U384" s="44">
        <v>4</v>
      </c>
      <c r="V384" s="44">
        <f ca="1">IF(U384&gt;=12,1,VLOOKUP(U384,Tabelle2!$A$1:$B$12,2,TRUE))</f>
        <v>13</v>
      </c>
      <c r="W384" s="44">
        <v>1</v>
      </c>
      <c r="X384" s="44">
        <f ca="1">IF(W384&gt;=12,1,VLOOKUP(W384,Tabelle2!$A$1:$B$12,2,TRUE))</f>
        <v>20</v>
      </c>
      <c r="Y384" s="44">
        <f>F384+J384+L384+N384+P384+T384+V384+X384</f>
        <v>64</v>
      </c>
      <c r="Z384">
        <v>64</v>
      </c>
    </row>
    <row r="385" spans="1:26" ht="21.95" customHeight="1">
      <c r="A385" s="44" t="s">
        <v>299</v>
      </c>
      <c r="B385" s="44" t="s">
        <v>300</v>
      </c>
      <c r="C385" s="44" t="s">
        <v>284</v>
      </c>
      <c r="D385" s="45" t="s">
        <v>261</v>
      </c>
      <c r="E385" s="51">
        <v>9</v>
      </c>
      <c r="F385" s="51">
        <f ca="1">IF(E385&gt;=12,1,VLOOKUP(E385,Tabelle2!$A$1:$B$12,2,TRUE))</f>
        <v>4</v>
      </c>
      <c r="G385" s="44"/>
      <c r="H385" s="44"/>
      <c r="I385" s="44">
        <v>6</v>
      </c>
      <c r="J385" s="44">
        <f ca="1">IF(I385&gt;=12,1,VLOOKUP(I385,Tabelle2!$A$1:$B$12,2,TRUE))</f>
        <v>9</v>
      </c>
      <c r="K385" s="44">
        <v>5</v>
      </c>
      <c r="L385" s="44">
        <f ca="1">IF(K385&gt;=12,1,VLOOKUP(K385,Tabelle2!$A$1:$B$12,2,TRUE))</f>
        <v>11</v>
      </c>
      <c r="M385" s="44">
        <v>4</v>
      </c>
      <c r="N385" s="44">
        <f ca="1">IF(M385&gt;=12,1,VLOOKUP(M385,Tabelle2!$A$1:$B$12,2,TRUE))</f>
        <v>13</v>
      </c>
      <c r="O385" s="44">
        <v>6</v>
      </c>
      <c r="P385" s="44">
        <f ca="1">IF(O385&gt;=12,1,VLOOKUP(O385,Tabelle2!$A$1:$B$12,2,TRUE))</f>
        <v>9</v>
      </c>
      <c r="Q385" s="44"/>
      <c r="R385" s="44"/>
      <c r="S385" s="44">
        <v>3</v>
      </c>
      <c r="T385" s="44">
        <f ca="1">IF(S385&gt;=12,1,VLOOKUP(S385,Tabelle2!$A$1:$B$12,2,TRUE))</f>
        <v>15</v>
      </c>
      <c r="U385" s="44"/>
      <c r="V385" s="44"/>
      <c r="W385" s="44">
        <v>8</v>
      </c>
      <c r="X385" s="44">
        <f ca="1">IF(W385&gt;=12,1,VLOOKUP(W385,Tabelle2!$A$1:$B$12,2,TRUE))</f>
        <v>5</v>
      </c>
      <c r="Y385" s="44">
        <f>J385+L385+N385+P385+T385+V385+X385</f>
        <v>62</v>
      </c>
      <c r="Z385">
        <v>62</v>
      </c>
    </row>
    <row r="386" spans="1:26" ht="21.95" customHeight="1">
      <c r="A386" s="10" t="s">
        <v>282</v>
      </c>
      <c r="B386" s="10" t="s">
        <v>283</v>
      </c>
      <c r="C386" s="10" t="s">
        <v>284</v>
      </c>
      <c r="D386" s="16" t="s">
        <v>285</v>
      </c>
      <c r="E386" s="10">
        <v>1</v>
      </c>
      <c r="F386" s="10">
        <f ca="1">IF(E386&gt;=12,1,VLOOKUP(E386,Tabelle2!$A$1:$B$12,2,TRUE))</f>
        <v>20</v>
      </c>
      <c r="G386" s="10"/>
      <c r="H386" s="10"/>
      <c r="I386" s="10">
        <v>2</v>
      </c>
      <c r="J386" s="10">
        <f ca="1">IF(I386&gt;=12,1,VLOOKUP(I386,Tabelle2!$A$1:$B$12,2,TRUE))</f>
        <v>17</v>
      </c>
      <c r="K386" s="10"/>
      <c r="L386" s="10"/>
      <c r="M386" s="10"/>
      <c r="N386" s="10"/>
      <c r="O386" s="10">
        <v>4</v>
      </c>
      <c r="P386" s="10">
        <f ca="1">IF(O386&gt;=12,1,VLOOKUP(O386,Tabelle2!$A$1:$B$12,2,TRUE))</f>
        <v>13</v>
      </c>
      <c r="Q386" s="10"/>
      <c r="R386" s="10"/>
      <c r="S386" s="10"/>
      <c r="T386" s="10"/>
      <c r="U386" s="10"/>
      <c r="V386" s="10"/>
      <c r="W386" s="10"/>
      <c r="X386" s="10"/>
      <c r="Y386" s="10">
        <f t="shared" ref="Y386:Y417" si="12">F386+J386+L386+N386+P386+T386+V386+X386</f>
        <v>50</v>
      </c>
      <c r="Z386">
        <v>50</v>
      </c>
    </row>
    <row r="387" spans="1:26" ht="21.95" customHeight="1">
      <c r="A387" s="10" t="s">
        <v>295</v>
      </c>
      <c r="B387" s="10" t="s">
        <v>115</v>
      </c>
      <c r="C387" s="10" t="s">
        <v>284</v>
      </c>
      <c r="D387" s="16" t="s">
        <v>18</v>
      </c>
      <c r="E387" s="10">
        <v>7</v>
      </c>
      <c r="F387" s="10">
        <f ca="1">IF(E387&gt;=12,1,VLOOKUP(E387,Tabelle2!$A$1:$B$12,2,TRUE))</f>
        <v>7</v>
      </c>
      <c r="G387" s="10"/>
      <c r="H387" s="10"/>
      <c r="I387" s="10">
        <v>7</v>
      </c>
      <c r="J387" s="10">
        <f ca="1">IF(I387&gt;=12,1,VLOOKUP(I387,Tabelle2!$A$1:$B$12,2,TRUE))</f>
        <v>7</v>
      </c>
      <c r="K387" s="10">
        <v>3</v>
      </c>
      <c r="L387" s="10">
        <f ca="1">IF(K387&gt;=12,1,VLOOKUP(K387,Tabelle2!$A$1:$B$12,2,TRUE))</f>
        <v>15</v>
      </c>
      <c r="M387" s="10">
        <v>3</v>
      </c>
      <c r="N387" s="10">
        <f ca="1">IF(M387&gt;=12,1,VLOOKUP(M387,Tabelle2!$A$1:$B$12,2,TRUE))</f>
        <v>15</v>
      </c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>
        <f t="shared" si="12"/>
        <v>44</v>
      </c>
      <c r="Z387">
        <v>44</v>
      </c>
    </row>
    <row r="388" spans="1:26" ht="21.95" customHeight="1">
      <c r="A388" s="10" t="s">
        <v>301</v>
      </c>
      <c r="B388" s="10" t="s">
        <v>302</v>
      </c>
      <c r="C388" s="10" t="s">
        <v>284</v>
      </c>
      <c r="D388" s="16" t="s">
        <v>237</v>
      </c>
      <c r="E388" s="10">
        <v>10</v>
      </c>
      <c r="F388" s="10">
        <f ca="1">IF(E388&gt;=12,1,VLOOKUP(E388,Tabelle2!$A$1:$B$12,2,TRUE))</f>
        <v>3</v>
      </c>
      <c r="G388" s="10"/>
      <c r="H388" s="10"/>
      <c r="I388" s="10"/>
      <c r="J388" s="10"/>
      <c r="K388" s="10">
        <v>6</v>
      </c>
      <c r="L388" s="10">
        <f ca="1">IF(K388&gt;=12,1,VLOOKUP(K388,Tabelle2!$A$1:$B$12,2,TRUE))</f>
        <v>9</v>
      </c>
      <c r="M388" s="10">
        <v>5</v>
      </c>
      <c r="N388" s="10">
        <f ca="1">IF(M388&gt;=12,1,VLOOKUP(M388,Tabelle2!$A$1:$B$12,2,TRUE))</f>
        <v>11</v>
      </c>
      <c r="O388" s="10">
        <v>8</v>
      </c>
      <c r="P388" s="10">
        <f ca="1">IF(O388&gt;=12,1,VLOOKUP(O388,Tabelle2!$A$1:$B$12,2,TRUE))</f>
        <v>5</v>
      </c>
      <c r="Q388" s="10"/>
      <c r="R388" s="10"/>
      <c r="S388" s="10"/>
      <c r="T388" s="10"/>
      <c r="U388" s="10"/>
      <c r="V388" s="10"/>
      <c r="W388" s="10">
        <v>3</v>
      </c>
      <c r="X388" s="10">
        <f ca="1">IF(W388&gt;=12,1,VLOOKUP(W388,Tabelle2!$A$1:$B$12,2,TRUE))</f>
        <v>15</v>
      </c>
      <c r="Y388" s="10">
        <f t="shared" si="12"/>
        <v>43</v>
      </c>
      <c r="Z388">
        <v>43</v>
      </c>
    </row>
    <row r="389" spans="1:26" ht="21.95" customHeight="1">
      <c r="A389" s="24" t="s">
        <v>424</v>
      </c>
      <c r="B389" s="24" t="s">
        <v>149</v>
      </c>
      <c r="C389" s="24" t="s">
        <v>284</v>
      </c>
      <c r="D389" s="25" t="s">
        <v>419</v>
      </c>
      <c r="E389" s="24"/>
      <c r="F389" s="24"/>
      <c r="G389" s="24"/>
      <c r="H389" s="24"/>
      <c r="I389" s="24">
        <v>1</v>
      </c>
      <c r="J389" s="24">
        <f ca="1">IF(I389&gt;=12,1,VLOOKUP(I389,Tabelle2!$A$1:$B$12,2,TRUE))</f>
        <v>20</v>
      </c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>
        <v>3</v>
      </c>
      <c r="V389" s="24">
        <f ca="1">IF(U389&gt;=12,1,VLOOKUP(U389,Tabelle2!$A$1:$B$12,2,TRUE))</f>
        <v>15</v>
      </c>
      <c r="W389" s="24"/>
      <c r="X389" s="24"/>
      <c r="Y389" s="24">
        <f t="shared" si="12"/>
        <v>35</v>
      </c>
      <c r="Z389">
        <v>35</v>
      </c>
    </row>
    <row r="390" spans="1:26" ht="21.95" customHeight="1">
      <c r="A390" s="10" t="s">
        <v>794</v>
      </c>
      <c r="B390" s="10" t="s">
        <v>155</v>
      </c>
      <c r="C390" s="10" t="s">
        <v>284</v>
      </c>
      <c r="D390" s="16" t="s">
        <v>795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>
        <v>1</v>
      </c>
      <c r="V390" s="10">
        <f ca="1">IF(U390&gt;=12,1,VLOOKUP(U390,Tabelle2!$A$1:$B$12,2,TRUE))</f>
        <v>20</v>
      </c>
      <c r="W390" s="10"/>
      <c r="X390" s="10"/>
      <c r="Y390" s="10">
        <f t="shared" si="12"/>
        <v>20</v>
      </c>
      <c r="Z390">
        <v>20</v>
      </c>
    </row>
    <row r="391" spans="1:26" ht="21.95" customHeight="1">
      <c r="A391" s="10" t="s">
        <v>796</v>
      </c>
      <c r="B391" s="10" t="s">
        <v>142</v>
      </c>
      <c r="C391" s="10" t="s">
        <v>284</v>
      </c>
      <c r="D391" s="16" t="s">
        <v>797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>
        <v>2</v>
      </c>
      <c r="V391" s="10">
        <f ca="1">IF(U391&gt;=12,1,VLOOKUP(U391,Tabelle2!$A$1:$B$12,2,TRUE))</f>
        <v>17</v>
      </c>
      <c r="W391" s="10"/>
      <c r="X391" s="10"/>
      <c r="Y391" s="10">
        <f t="shared" si="12"/>
        <v>17</v>
      </c>
      <c r="Z391">
        <v>17</v>
      </c>
    </row>
    <row r="392" spans="1:26" ht="21.95" customHeight="1">
      <c r="A392" s="15" t="s">
        <v>288</v>
      </c>
      <c r="B392" s="15" t="s">
        <v>22</v>
      </c>
      <c r="C392" s="15" t="s">
        <v>284</v>
      </c>
      <c r="D392" s="18" t="s">
        <v>289</v>
      </c>
      <c r="E392" s="10">
        <v>3</v>
      </c>
      <c r="F392" s="10">
        <f ca="1">IF(E392&gt;=12,1,VLOOKUP(E392,Tabelle2!$A$1:$B$12,2,TRUE))</f>
        <v>15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>
        <f t="shared" si="12"/>
        <v>15</v>
      </c>
      <c r="Z392">
        <v>15</v>
      </c>
    </row>
    <row r="393" spans="1:26" ht="21.95" customHeight="1">
      <c r="A393" s="10" t="s">
        <v>638</v>
      </c>
      <c r="B393" s="10" t="s">
        <v>280</v>
      </c>
      <c r="C393" s="10" t="s">
        <v>284</v>
      </c>
      <c r="D393" s="16" t="s">
        <v>261</v>
      </c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>
        <v>5</v>
      </c>
      <c r="T393" s="10">
        <f ca="1">IF(S393&gt;=12,1,VLOOKUP(S393,Tabelle2!$A$1:$B$12,2,TRUE))</f>
        <v>11</v>
      </c>
      <c r="U393" s="10"/>
      <c r="V393" s="10"/>
      <c r="W393" s="10"/>
      <c r="X393" s="10"/>
      <c r="Y393" s="10">
        <f t="shared" si="12"/>
        <v>11</v>
      </c>
      <c r="Z393">
        <v>11</v>
      </c>
    </row>
    <row r="394" spans="1:26" ht="21.95" customHeight="1">
      <c r="A394" s="10" t="s">
        <v>798</v>
      </c>
      <c r="B394" s="10" t="s">
        <v>151</v>
      </c>
      <c r="C394" s="10" t="s">
        <v>284</v>
      </c>
      <c r="D394" s="16" t="s">
        <v>799</v>
      </c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>
        <v>5</v>
      </c>
      <c r="V394" s="10">
        <f ca="1">IF(U394&gt;=12,1,VLOOKUP(U394,Tabelle2!$A$1:$B$12,2,TRUE))</f>
        <v>11</v>
      </c>
      <c r="W394" s="10"/>
      <c r="X394" s="10"/>
      <c r="Y394" s="10">
        <f t="shared" si="12"/>
        <v>11</v>
      </c>
      <c r="Z394">
        <v>11</v>
      </c>
    </row>
    <row r="395" spans="1:26" ht="21.95" customHeight="1">
      <c r="A395" s="10" t="s">
        <v>898</v>
      </c>
      <c r="B395" s="10" t="s">
        <v>899</v>
      </c>
      <c r="C395" s="10" t="s">
        <v>284</v>
      </c>
      <c r="D395" s="16" t="s">
        <v>868</v>
      </c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>
        <v>5</v>
      </c>
      <c r="X395" s="10">
        <f ca="1">IF(W395&gt;=12,1,VLOOKUP(W395,Tabelle2!$A$1:$B$12,2,TRUE))</f>
        <v>11</v>
      </c>
      <c r="Y395" s="10">
        <f t="shared" si="12"/>
        <v>11</v>
      </c>
      <c r="Z395">
        <v>11</v>
      </c>
    </row>
    <row r="396" spans="1:26" ht="21.95" customHeight="1">
      <c r="A396" s="10" t="s">
        <v>435</v>
      </c>
      <c r="B396" s="10" t="s">
        <v>151</v>
      </c>
      <c r="C396" s="10" t="s">
        <v>284</v>
      </c>
      <c r="D396" s="16" t="s">
        <v>436</v>
      </c>
      <c r="E396" s="10"/>
      <c r="F396" s="10"/>
      <c r="G396" s="10"/>
      <c r="H396" s="10"/>
      <c r="I396" s="10">
        <v>14</v>
      </c>
      <c r="J396" s="10">
        <f ca="1">IF(I396&gt;=12,1,VLOOKUP(I396,Tabelle2!$A$1:$B$12,2,TRUE))</f>
        <v>1</v>
      </c>
      <c r="K396" s="10"/>
      <c r="L396" s="10"/>
      <c r="M396" s="10">
        <v>6</v>
      </c>
      <c r="N396" s="10">
        <f ca="1">IF(M396&gt;=12,1,VLOOKUP(M396,Tabelle2!$A$1:$B$12,2,TRUE))</f>
        <v>9</v>
      </c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>
        <f t="shared" si="12"/>
        <v>10</v>
      </c>
      <c r="Z396">
        <v>10</v>
      </c>
    </row>
    <row r="397" spans="1:26" ht="21.95" customHeight="1">
      <c r="A397" s="15" t="s">
        <v>293</v>
      </c>
      <c r="B397" s="15" t="s">
        <v>294</v>
      </c>
      <c r="C397" s="15" t="s">
        <v>284</v>
      </c>
      <c r="D397" s="18" t="s">
        <v>148</v>
      </c>
      <c r="E397" s="10">
        <v>6</v>
      </c>
      <c r="F397" s="10">
        <f ca="1">IF(E397&gt;=12,1,VLOOKUP(E397,Tabelle2!$A$1:$B$12,2,TRUE))</f>
        <v>9</v>
      </c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>
        <f t="shared" si="12"/>
        <v>9</v>
      </c>
      <c r="Z397">
        <v>9</v>
      </c>
    </row>
    <row r="398" spans="1:26" ht="21.95" customHeight="1">
      <c r="A398" s="10" t="s">
        <v>639</v>
      </c>
      <c r="B398" s="10" t="s">
        <v>276</v>
      </c>
      <c r="C398" s="10" t="s">
        <v>284</v>
      </c>
      <c r="D398" s="16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>
        <v>6</v>
      </c>
      <c r="T398" s="10">
        <f ca="1">IF(S398&gt;=12,1,VLOOKUP(S398,Tabelle2!$A$1:$B$12,2,TRUE))</f>
        <v>9</v>
      </c>
      <c r="U398" s="10"/>
      <c r="V398" s="10"/>
      <c r="W398" s="10"/>
      <c r="X398" s="10"/>
      <c r="Y398" s="10">
        <f t="shared" si="12"/>
        <v>9</v>
      </c>
      <c r="Z398">
        <v>9</v>
      </c>
    </row>
    <row r="399" spans="1:26" ht="21.95" customHeight="1">
      <c r="A399" s="10" t="s">
        <v>426</v>
      </c>
      <c r="B399" s="10" t="s">
        <v>68</v>
      </c>
      <c r="C399" s="10" t="s">
        <v>284</v>
      </c>
      <c r="D399" s="16" t="s">
        <v>427</v>
      </c>
      <c r="E399" s="10"/>
      <c r="F399" s="10"/>
      <c r="G399" s="10"/>
      <c r="H399" s="10"/>
      <c r="I399" s="10">
        <v>8</v>
      </c>
      <c r="J399" s="10">
        <f ca="1">IF(I399&gt;=12,1,VLOOKUP(I399,Tabelle2!$A$1:$B$12,2,TRUE))</f>
        <v>5</v>
      </c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>
        <v>9</v>
      </c>
      <c r="V399" s="10">
        <f ca="1">IF(U399&gt;=12,1,VLOOKUP(U399,Tabelle2!$A$1:$B$12,2,TRUE))</f>
        <v>4</v>
      </c>
      <c r="W399" s="10"/>
      <c r="X399" s="10"/>
      <c r="Y399" s="10">
        <f t="shared" si="12"/>
        <v>9</v>
      </c>
      <c r="Z399">
        <v>9</v>
      </c>
    </row>
    <row r="400" spans="1:26" ht="21.95" customHeight="1">
      <c r="A400" s="10" t="s">
        <v>800</v>
      </c>
      <c r="B400" s="10" t="s">
        <v>30</v>
      </c>
      <c r="C400" s="10" t="s">
        <v>284</v>
      </c>
      <c r="D400" s="16" t="s">
        <v>801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>
        <v>6</v>
      </c>
      <c r="V400" s="10">
        <f ca="1">IF(U400&gt;=12,1,VLOOKUP(U400,Tabelle2!$A$1:$B$12,2,TRUE))</f>
        <v>9</v>
      </c>
      <c r="W400" s="10"/>
      <c r="X400" s="10"/>
      <c r="Y400" s="10">
        <f t="shared" si="12"/>
        <v>9</v>
      </c>
      <c r="Z400">
        <v>9</v>
      </c>
    </row>
    <row r="401" spans="1:26" ht="21.95" customHeight="1">
      <c r="A401" s="10" t="s">
        <v>610</v>
      </c>
      <c r="B401" s="10" t="s">
        <v>297</v>
      </c>
      <c r="C401" s="10" t="s">
        <v>284</v>
      </c>
      <c r="D401" s="16" t="s">
        <v>889</v>
      </c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>
        <v>6</v>
      </c>
      <c r="X401" s="10">
        <f ca="1">IF(W401&gt;=12,1,VLOOKUP(W401,Tabelle2!$A$1:$B$12,2,TRUE))</f>
        <v>9</v>
      </c>
      <c r="Y401" s="10">
        <f t="shared" si="12"/>
        <v>9</v>
      </c>
      <c r="Z401">
        <v>9</v>
      </c>
    </row>
    <row r="402" spans="1:26" ht="21.95" customHeight="1">
      <c r="A402" s="10" t="s">
        <v>449</v>
      </c>
      <c r="B402" s="10" t="s">
        <v>355</v>
      </c>
      <c r="C402" s="10" t="s">
        <v>284</v>
      </c>
      <c r="D402" s="16" t="s">
        <v>450</v>
      </c>
      <c r="E402" s="10"/>
      <c r="F402" s="10"/>
      <c r="G402" s="10"/>
      <c r="H402" s="10"/>
      <c r="I402" s="10">
        <v>22</v>
      </c>
      <c r="J402" s="10">
        <f ca="1">IF(I402&gt;=12,1,VLOOKUP(I402,Tabelle2!$A$1:$B$12,2,TRUE))</f>
        <v>1</v>
      </c>
      <c r="K402" s="10">
        <v>7</v>
      </c>
      <c r="L402" s="10">
        <f ca="1">IF(K402&gt;=12,1,VLOOKUP(K402,Tabelle2!$A$1:$B$12,2,TRUE))</f>
        <v>7</v>
      </c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>
        <f t="shared" si="12"/>
        <v>8</v>
      </c>
      <c r="Z402">
        <v>8</v>
      </c>
    </row>
    <row r="403" spans="1:26" ht="21.95" customHeight="1">
      <c r="A403" s="10" t="s">
        <v>504</v>
      </c>
      <c r="B403" s="10" t="s">
        <v>56</v>
      </c>
      <c r="C403" s="10" t="s">
        <v>284</v>
      </c>
      <c r="D403" s="16" t="s">
        <v>505</v>
      </c>
      <c r="E403" s="10"/>
      <c r="F403" s="10"/>
      <c r="G403" s="10"/>
      <c r="H403" s="10"/>
      <c r="I403" s="10"/>
      <c r="J403" s="10"/>
      <c r="K403" s="10"/>
      <c r="L403" s="10"/>
      <c r="M403" s="10">
        <v>7</v>
      </c>
      <c r="N403" s="10">
        <f ca="1">IF(M403&gt;=12,1,VLOOKUP(M403,Tabelle2!$A$1:$B$12,2,TRUE))</f>
        <v>7</v>
      </c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>
        <f t="shared" si="12"/>
        <v>7</v>
      </c>
      <c r="Z403">
        <v>7</v>
      </c>
    </row>
    <row r="404" spans="1:26" ht="21.95" customHeight="1">
      <c r="A404" s="10" t="s">
        <v>550</v>
      </c>
      <c r="B404" s="10" t="s">
        <v>551</v>
      </c>
      <c r="C404" s="10" t="s">
        <v>284</v>
      </c>
      <c r="D404" s="16" t="s">
        <v>552</v>
      </c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>
        <v>7</v>
      </c>
      <c r="P404" s="10">
        <f ca="1">IF(O404&gt;=12,1,VLOOKUP(O404,Tabelle2!$A$1:$B$12,2,TRUE))</f>
        <v>7</v>
      </c>
      <c r="Q404" s="10"/>
      <c r="R404" s="10"/>
      <c r="S404" s="10"/>
      <c r="T404" s="10"/>
      <c r="U404" s="10"/>
      <c r="V404" s="10"/>
      <c r="W404" s="10"/>
      <c r="X404" s="10"/>
      <c r="Y404" s="10">
        <f t="shared" si="12"/>
        <v>7</v>
      </c>
      <c r="Z404">
        <v>7</v>
      </c>
    </row>
    <row r="405" spans="1:26" ht="21.95" customHeight="1">
      <c r="A405" s="10" t="s">
        <v>640</v>
      </c>
      <c r="B405" s="10" t="s">
        <v>302</v>
      </c>
      <c r="C405" s="10" t="s">
        <v>284</v>
      </c>
      <c r="D405" s="16" t="s">
        <v>637</v>
      </c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>
        <v>7</v>
      </c>
      <c r="T405" s="10">
        <f ca="1">IF(S405&gt;=12,1,VLOOKUP(S405,Tabelle2!$A$1:$B$12,2,TRUE))</f>
        <v>7</v>
      </c>
      <c r="U405" s="10"/>
      <c r="V405" s="10"/>
      <c r="W405" s="10"/>
      <c r="X405" s="10"/>
      <c r="Y405" s="10">
        <f t="shared" si="12"/>
        <v>7</v>
      </c>
      <c r="Z405">
        <v>7</v>
      </c>
    </row>
    <row r="406" spans="1:26" ht="21.95" customHeight="1">
      <c r="A406" s="10" t="s">
        <v>802</v>
      </c>
      <c r="B406" s="10" t="s">
        <v>68</v>
      </c>
      <c r="C406" s="10" t="s">
        <v>284</v>
      </c>
      <c r="D406" s="16" t="s">
        <v>803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>
        <v>7</v>
      </c>
      <c r="V406" s="10">
        <f ca="1">IF(U406&gt;=12,1,VLOOKUP(U406,Tabelle2!$A$1:$B$12,2,TRUE))</f>
        <v>7</v>
      </c>
      <c r="W406" s="10"/>
      <c r="X406" s="10"/>
      <c r="Y406" s="10">
        <f t="shared" si="12"/>
        <v>7</v>
      </c>
      <c r="Z406">
        <v>7</v>
      </c>
    </row>
    <row r="407" spans="1:26" ht="21.95" customHeight="1">
      <c r="A407" s="10" t="s">
        <v>900</v>
      </c>
      <c r="B407" s="10" t="s">
        <v>66</v>
      </c>
      <c r="C407" s="10" t="s">
        <v>284</v>
      </c>
      <c r="D407" s="16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>
        <v>7</v>
      </c>
      <c r="X407" s="10">
        <f ca="1">IF(W407&gt;=12,1,VLOOKUP(W407,Tabelle2!$A$1:$B$12,2,TRUE))</f>
        <v>7</v>
      </c>
      <c r="Y407" s="10">
        <f t="shared" si="12"/>
        <v>7</v>
      </c>
      <c r="Z407">
        <v>7</v>
      </c>
    </row>
    <row r="408" spans="1:26" ht="21.95" customHeight="1">
      <c r="A408" s="10" t="s">
        <v>439</v>
      </c>
      <c r="B408" s="10" t="s">
        <v>280</v>
      </c>
      <c r="C408" s="10" t="s">
        <v>284</v>
      </c>
      <c r="D408" s="16" t="s">
        <v>440</v>
      </c>
      <c r="E408" s="10"/>
      <c r="F408" s="10"/>
      <c r="G408" s="10"/>
      <c r="H408" s="10"/>
      <c r="I408" s="10">
        <v>16</v>
      </c>
      <c r="J408" s="10">
        <f ca="1">IF(I408&gt;=12,1,VLOOKUP(I408,Tabelle2!$A$1:$B$12,2,TRUE))</f>
        <v>1</v>
      </c>
      <c r="K408" s="10"/>
      <c r="L408" s="10"/>
      <c r="M408" s="10"/>
      <c r="N408" s="10"/>
      <c r="O408" s="10">
        <v>9</v>
      </c>
      <c r="P408" s="10">
        <f ca="1">IF(O408&gt;=12,1,VLOOKUP(O408,Tabelle2!$A$1:$B$12,2,TRUE))</f>
        <v>4</v>
      </c>
      <c r="Q408" s="10"/>
      <c r="R408" s="10"/>
      <c r="S408" s="10"/>
      <c r="T408" s="10"/>
      <c r="U408" s="10">
        <v>23</v>
      </c>
      <c r="V408" s="10">
        <f ca="1">IF(U408&gt;=12,1,VLOOKUP(U408,Tabelle2!$A$1:$B$12,2,TRUE))</f>
        <v>1</v>
      </c>
      <c r="W408" s="10"/>
      <c r="X408" s="10"/>
      <c r="Y408" s="10">
        <f t="shared" si="12"/>
        <v>6</v>
      </c>
      <c r="Z408">
        <v>6</v>
      </c>
    </row>
    <row r="409" spans="1:26" ht="21.95" customHeight="1">
      <c r="A409" s="10" t="s">
        <v>296</v>
      </c>
      <c r="B409" s="10" t="s">
        <v>297</v>
      </c>
      <c r="C409" s="10" t="s">
        <v>284</v>
      </c>
      <c r="D409" s="16" t="s">
        <v>298</v>
      </c>
      <c r="E409" s="10">
        <v>8</v>
      </c>
      <c r="F409" s="10">
        <f ca="1">IF(E409&gt;=12,1,VLOOKUP(E409,Tabelle2!$A$1:$B$12,2,TRUE))</f>
        <v>5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>
        <f t="shared" si="12"/>
        <v>5</v>
      </c>
      <c r="Z409">
        <v>5</v>
      </c>
    </row>
    <row r="410" spans="1:26" ht="21.95" customHeight="1">
      <c r="A410" s="10" t="s">
        <v>484</v>
      </c>
      <c r="B410" s="10" t="s">
        <v>485</v>
      </c>
      <c r="C410" s="10" t="s">
        <v>284</v>
      </c>
      <c r="D410" s="16"/>
      <c r="E410" s="10"/>
      <c r="F410" s="10"/>
      <c r="G410" s="10"/>
      <c r="H410" s="10"/>
      <c r="I410" s="10"/>
      <c r="J410" s="10"/>
      <c r="K410" s="10">
        <v>8</v>
      </c>
      <c r="L410" s="10">
        <f ca="1">IF(K410&gt;=12,1,VLOOKUP(K410,Tabelle2!$A$1:$B$12,2,TRUE))</f>
        <v>5</v>
      </c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>
        <f t="shared" si="12"/>
        <v>5</v>
      </c>
      <c r="Z410">
        <v>5</v>
      </c>
    </row>
    <row r="411" spans="1:26" ht="21.95" customHeight="1">
      <c r="A411" s="10" t="s">
        <v>506</v>
      </c>
      <c r="B411" s="10" t="s">
        <v>297</v>
      </c>
      <c r="C411" s="10" t="s">
        <v>284</v>
      </c>
      <c r="D411" s="16" t="s">
        <v>507</v>
      </c>
      <c r="E411" s="10"/>
      <c r="F411" s="10"/>
      <c r="G411" s="10"/>
      <c r="H411" s="10"/>
      <c r="I411" s="10"/>
      <c r="J411" s="10"/>
      <c r="K411" s="10"/>
      <c r="L411" s="10"/>
      <c r="M411" s="10">
        <v>8</v>
      </c>
      <c r="N411" s="10">
        <f ca="1">IF(M411&gt;=12,1,VLOOKUP(M411,Tabelle2!$A$1:$B$12,2,TRUE))</f>
        <v>5</v>
      </c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>
        <f t="shared" si="12"/>
        <v>5</v>
      </c>
      <c r="Z411">
        <v>5</v>
      </c>
    </row>
    <row r="412" spans="1:26" ht="21.95" customHeight="1">
      <c r="A412" s="10" t="s">
        <v>804</v>
      </c>
      <c r="B412" s="10" t="s">
        <v>370</v>
      </c>
      <c r="C412" s="10" t="s">
        <v>284</v>
      </c>
      <c r="D412" s="16" t="s">
        <v>805</v>
      </c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>
        <v>8</v>
      </c>
      <c r="V412" s="10">
        <f ca="1">IF(U412&gt;=12,1,VLOOKUP(U412,Tabelle2!$A$1:$B$12,2,TRUE))</f>
        <v>5</v>
      </c>
      <c r="W412" s="10"/>
      <c r="X412" s="10"/>
      <c r="Y412" s="10">
        <f t="shared" si="12"/>
        <v>5</v>
      </c>
      <c r="Z412">
        <v>5</v>
      </c>
    </row>
    <row r="413" spans="1:26" ht="21.95" customHeight="1">
      <c r="A413" s="10" t="s">
        <v>549</v>
      </c>
      <c r="B413" s="10" t="s">
        <v>16</v>
      </c>
      <c r="C413" s="10" t="s">
        <v>284</v>
      </c>
      <c r="D413" s="16" t="s">
        <v>18</v>
      </c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>
        <v>11</v>
      </c>
      <c r="P413" s="10">
        <f ca="1">IF(O413&gt;=12,1,VLOOKUP(O413,Tabelle2!$A$1:$B$12,2,TRUE))</f>
        <v>2</v>
      </c>
      <c r="Q413" s="10"/>
      <c r="R413" s="10"/>
      <c r="S413" s="10"/>
      <c r="T413" s="10"/>
      <c r="U413" s="10"/>
      <c r="V413" s="10"/>
      <c r="W413" s="10">
        <v>10</v>
      </c>
      <c r="X413" s="10">
        <f ca="1">IF(W413&gt;=12,1,VLOOKUP(W413,Tabelle2!$A$1:$B$12,2,TRUE))</f>
        <v>3</v>
      </c>
      <c r="Y413" s="10">
        <f t="shared" si="12"/>
        <v>5</v>
      </c>
      <c r="Z413">
        <v>5</v>
      </c>
    </row>
    <row r="414" spans="1:26" ht="21.95" customHeight="1">
      <c r="A414" s="10" t="s">
        <v>428</v>
      </c>
      <c r="B414" s="10" t="s">
        <v>340</v>
      </c>
      <c r="C414" s="10" t="s">
        <v>284</v>
      </c>
      <c r="D414" s="16" t="s">
        <v>413</v>
      </c>
      <c r="E414" s="10"/>
      <c r="F414" s="10"/>
      <c r="G414" s="10"/>
      <c r="H414" s="10"/>
      <c r="I414" s="10">
        <v>9</v>
      </c>
      <c r="J414" s="10">
        <f ca="1">IF(I414&gt;=12,1,VLOOKUP(I414,Tabelle2!$A$1:$B$12,2,TRUE))</f>
        <v>4</v>
      </c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>
        <f t="shared" si="12"/>
        <v>4</v>
      </c>
      <c r="Z414">
        <v>4</v>
      </c>
    </row>
    <row r="415" spans="1:26" ht="21.95" customHeight="1">
      <c r="A415" s="10" t="s">
        <v>484</v>
      </c>
      <c r="B415" s="10" t="s">
        <v>163</v>
      </c>
      <c r="C415" s="10" t="s">
        <v>284</v>
      </c>
      <c r="D415" s="16"/>
      <c r="E415" s="10"/>
      <c r="F415" s="10"/>
      <c r="G415" s="10"/>
      <c r="H415" s="10"/>
      <c r="I415" s="10"/>
      <c r="J415" s="10"/>
      <c r="K415" s="10">
        <v>9</v>
      </c>
      <c r="L415" s="10">
        <f ca="1">IF(K415&gt;=12,1,VLOOKUP(K415,Tabelle2!$A$1:$B$12,2,TRUE))</f>
        <v>4</v>
      </c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>
        <f t="shared" si="12"/>
        <v>4</v>
      </c>
      <c r="Z415">
        <v>4</v>
      </c>
    </row>
    <row r="416" spans="1:26" ht="21.95" customHeight="1">
      <c r="A416" s="10" t="s">
        <v>446</v>
      </c>
      <c r="B416" s="10" t="s">
        <v>447</v>
      </c>
      <c r="C416" s="10" t="s">
        <v>284</v>
      </c>
      <c r="D416" s="16" t="s">
        <v>448</v>
      </c>
      <c r="E416" s="10"/>
      <c r="F416" s="10"/>
      <c r="G416" s="10"/>
      <c r="H416" s="10"/>
      <c r="I416" s="10">
        <v>21</v>
      </c>
      <c r="J416" s="10">
        <f ca="1">IF(I416&gt;=12,1,VLOOKUP(I416,Tabelle2!$A$1:$B$12,2,TRUE))</f>
        <v>1</v>
      </c>
      <c r="K416" s="10"/>
      <c r="L416" s="10"/>
      <c r="M416" s="10"/>
      <c r="N416" s="10"/>
      <c r="O416" s="10">
        <v>10</v>
      </c>
      <c r="P416" s="10">
        <f ca="1">IF(O416&gt;=12,1,VLOOKUP(O416,Tabelle2!$A$1:$B$12,2,TRUE))</f>
        <v>3</v>
      </c>
      <c r="Q416" s="10"/>
      <c r="R416" s="10"/>
      <c r="S416" s="10"/>
      <c r="T416" s="10"/>
      <c r="U416" s="10"/>
      <c r="V416" s="10"/>
      <c r="W416" s="10"/>
      <c r="X416" s="10"/>
      <c r="Y416" s="10">
        <f t="shared" si="12"/>
        <v>4</v>
      </c>
      <c r="Z416">
        <v>4</v>
      </c>
    </row>
    <row r="417" spans="1:26" ht="21.95" customHeight="1">
      <c r="A417" s="10" t="s">
        <v>29</v>
      </c>
      <c r="B417" s="10" t="s">
        <v>30</v>
      </c>
      <c r="C417" s="10" t="s">
        <v>284</v>
      </c>
      <c r="D417" s="16" t="s">
        <v>315</v>
      </c>
      <c r="E417" s="10">
        <v>18</v>
      </c>
      <c r="F417" s="10">
        <f ca="1">IF(E417&gt;=12,1,VLOOKUP(E417,Tabelle2!$A$1:$B$12,2,TRUE))</f>
        <v>1</v>
      </c>
      <c r="G417" s="10"/>
      <c r="H417" s="10"/>
      <c r="I417" s="10">
        <v>11</v>
      </c>
      <c r="J417" s="10">
        <f ca="1">IF(I417&gt;=12,1,VLOOKUP(I417,Tabelle2!$A$1:$B$12,2,TRUE))</f>
        <v>2</v>
      </c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>
        <v>13</v>
      </c>
      <c r="V417" s="10">
        <f ca="1">IF(U417&gt;=12,1,VLOOKUP(U417,Tabelle2!$A$1:$B$12,2,TRUE))</f>
        <v>1</v>
      </c>
      <c r="W417" s="10"/>
      <c r="X417" s="10"/>
      <c r="Y417" s="10">
        <f t="shared" si="12"/>
        <v>4</v>
      </c>
      <c r="Z417">
        <v>4</v>
      </c>
    </row>
    <row r="418" spans="1:26" ht="21.95" customHeight="1">
      <c r="A418" s="10" t="s">
        <v>901</v>
      </c>
      <c r="B418" s="10" t="s">
        <v>252</v>
      </c>
      <c r="C418" s="10" t="s">
        <v>284</v>
      </c>
      <c r="D418" s="16" t="s">
        <v>902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>
        <v>9</v>
      </c>
      <c r="X418" s="10">
        <f ca="1">IF(W418&gt;=12,1,VLOOKUP(W418,Tabelle2!$A$1:$B$12,2,TRUE))</f>
        <v>4</v>
      </c>
      <c r="Y418" s="10">
        <f t="shared" ref="Y418:Y449" si="13">F418+J418+L418+N418+P418+T418+V418+X418</f>
        <v>4</v>
      </c>
      <c r="Z418">
        <v>4</v>
      </c>
    </row>
    <row r="419" spans="1:26" ht="21.95" customHeight="1">
      <c r="A419" s="10" t="s">
        <v>429</v>
      </c>
      <c r="B419" s="10" t="s">
        <v>392</v>
      </c>
      <c r="C419" s="10" t="s">
        <v>284</v>
      </c>
      <c r="D419" s="16" t="s">
        <v>430</v>
      </c>
      <c r="E419" s="10"/>
      <c r="F419" s="10"/>
      <c r="G419" s="10"/>
      <c r="H419" s="10"/>
      <c r="I419" s="10">
        <v>10</v>
      </c>
      <c r="J419" s="10">
        <f ca="1">IF(I419&gt;=12,1,VLOOKUP(I419,Tabelle2!$A$1:$B$12,2,TRUE))</f>
        <v>3</v>
      </c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>
        <f t="shared" si="13"/>
        <v>3</v>
      </c>
      <c r="Z419">
        <v>3</v>
      </c>
    </row>
    <row r="420" spans="1:26" ht="21.95" customHeight="1">
      <c r="A420" s="10" t="s">
        <v>806</v>
      </c>
      <c r="B420" s="10" t="s">
        <v>340</v>
      </c>
      <c r="C420" s="10" t="s">
        <v>284</v>
      </c>
      <c r="D420" s="16" t="s">
        <v>807</v>
      </c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>
        <v>10</v>
      </c>
      <c r="V420" s="10">
        <f ca="1">IF(U420&gt;=12,1,VLOOKUP(U420,Tabelle2!$A$1:$B$12,2,TRUE))</f>
        <v>3</v>
      </c>
      <c r="W420" s="10"/>
      <c r="X420" s="10"/>
      <c r="Y420" s="10">
        <f t="shared" si="13"/>
        <v>3</v>
      </c>
      <c r="Z420">
        <v>3</v>
      </c>
    </row>
    <row r="421" spans="1:26" ht="21.95" customHeight="1">
      <c r="A421" s="10" t="s">
        <v>303</v>
      </c>
      <c r="B421" s="10" t="s">
        <v>115</v>
      </c>
      <c r="C421" s="10" t="s">
        <v>284</v>
      </c>
      <c r="D421" s="16" t="s">
        <v>304</v>
      </c>
      <c r="E421" s="10">
        <v>11</v>
      </c>
      <c r="F421" s="10">
        <f ca="1">IF(E421&gt;=12,1,VLOOKUP(E421,Tabelle2!$A$1:$B$12,2,TRUE))</f>
        <v>2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>
        <f t="shared" si="13"/>
        <v>2</v>
      </c>
      <c r="Z421">
        <v>2</v>
      </c>
    </row>
    <row r="422" spans="1:26" ht="21.95" customHeight="1">
      <c r="A422" s="10" t="s">
        <v>431</v>
      </c>
      <c r="B422" s="10" t="s">
        <v>432</v>
      </c>
      <c r="C422" s="10" t="s">
        <v>284</v>
      </c>
      <c r="D422" s="16" t="s">
        <v>433</v>
      </c>
      <c r="E422" s="10"/>
      <c r="F422" s="10"/>
      <c r="G422" s="10"/>
      <c r="H422" s="10"/>
      <c r="I422" s="10">
        <v>12</v>
      </c>
      <c r="J422" s="10">
        <f ca="1">IF(I422&gt;=12,1,VLOOKUP(I422,Tabelle2!$A$1:$B$12,2,TRUE))</f>
        <v>1</v>
      </c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>
        <v>16</v>
      </c>
      <c r="V422" s="10">
        <f ca="1">IF(U422&gt;=12,1,VLOOKUP(U422,Tabelle2!$A$1:$B$12,2,TRUE))</f>
        <v>1</v>
      </c>
      <c r="W422" s="10"/>
      <c r="X422" s="10"/>
      <c r="Y422" s="10">
        <f t="shared" si="13"/>
        <v>2</v>
      </c>
      <c r="Z422">
        <v>2</v>
      </c>
    </row>
    <row r="423" spans="1:26" ht="21.95" customHeight="1">
      <c r="A423" s="10" t="s">
        <v>808</v>
      </c>
      <c r="B423" s="10" t="s">
        <v>142</v>
      </c>
      <c r="C423" s="10" t="s">
        <v>284</v>
      </c>
      <c r="D423" s="16" t="s">
        <v>809</v>
      </c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>
        <v>11</v>
      </c>
      <c r="V423" s="10">
        <f ca="1">IF(U423&gt;=12,1,VLOOKUP(U423,Tabelle2!$A$1:$B$12,2,TRUE))</f>
        <v>2</v>
      </c>
      <c r="W423" s="10"/>
      <c r="X423" s="10"/>
      <c r="Y423" s="10">
        <f t="shared" si="13"/>
        <v>2</v>
      </c>
      <c r="Z423">
        <v>2</v>
      </c>
    </row>
    <row r="424" spans="1:26" ht="21.95" customHeight="1">
      <c r="A424" s="10" t="s">
        <v>890</v>
      </c>
      <c r="B424" s="10" t="s">
        <v>252</v>
      </c>
      <c r="C424" s="10" t="s">
        <v>284</v>
      </c>
      <c r="D424" s="16" t="s">
        <v>891</v>
      </c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>
        <v>11</v>
      </c>
      <c r="X424" s="10">
        <f ca="1">IF(W424&gt;=12,1,VLOOKUP(W424,Tabelle2!$A$1:$B$12,2,TRUE))</f>
        <v>2</v>
      </c>
      <c r="Y424" s="10">
        <f t="shared" si="13"/>
        <v>2</v>
      </c>
      <c r="Z424">
        <v>2</v>
      </c>
    </row>
    <row r="425" spans="1:26" ht="21.95" customHeight="1">
      <c r="A425" s="10" t="s">
        <v>305</v>
      </c>
      <c r="B425" s="10" t="s">
        <v>63</v>
      </c>
      <c r="C425" s="10" t="s">
        <v>284</v>
      </c>
      <c r="D425" s="16" t="s">
        <v>306</v>
      </c>
      <c r="E425" s="10">
        <v>12</v>
      </c>
      <c r="F425" s="10">
        <f ca="1">IF(E425&gt;=12,1,VLOOKUP(E425,Tabelle2!$A$1:$B$12,2,TRUE))</f>
        <v>1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>
        <f t="shared" si="13"/>
        <v>1</v>
      </c>
      <c r="Z425">
        <v>1</v>
      </c>
    </row>
    <row r="426" spans="1:26" ht="21.95" customHeight="1">
      <c r="A426" s="10" t="s">
        <v>307</v>
      </c>
      <c r="B426" s="10" t="s">
        <v>208</v>
      </c>
      <c r="C426" s="10" t="s">
        <v>284</v>
      </c>
      <c r="D426" s="16" t="s">
        <v>97</v>
      </c>
      <c r="E426" s="10">
        <v>13</v>
      </c>
      <c r="F426" s="10">
        <f ca="1">IF(E426&gt;=12,1,VLOOKUP(E426,Tabelle2!$A$1:$B$12,2,TRUE))</f>
        <v>1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>
        <f t="shared" si="13"/>
        <v>1</v>
      </c>
      <c r="Z426">
        <v>1</v>
      </c>
    </row>
    <row r="427" spans="1:26" ht="21.95" customHeight="1">
      <c r="A427" s="10" t="s">
        <v>308</v>
      </c>
      <c r="B427" s="10" t="s">
        <v>302</v>
      </c>
      <c r="C427" s="10" t="s">
        <v>284</v>
      </c>
      <c r="D427" s="16" t="s">
        <v>309</v>
      </c>
      <c r="E427" s="10">
        <v>14</v>
      </c>
      <c r="F427" s="10">
        <f ca="1">IF(E427&gt;=12,1,VLOOKUP(E427,Tabelle2!$A$1:$B$12,2,TRUE))</f>
        <v>1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>
        <f t="shared" si="13"/>
        <v>1</v>
      </c>
      <c r="Z427">
        <v>1</v>
      </c>
    </row>
    <row r="428" spans="1:26" ht="21.95" customHeight="1">
      <c r="A428" s="10" t="s">
        <v>310</v>
      </c>
      <c r="B428" s="10" t="s">
        <v>311</v>
      </c>
      <c r="C428" s="10" t="s">
        <v>284</v>
      </c>
      <c r="D428" s="16" t="s">
        <v>312</v>
      </c>
      <c r="E428" s="10">
        <v>15</v>
      </c>
      <c r="F428" s="10">
        <f ca="1">IF(E428&gt;=12,1,VLOOKUP(E428,Tabelle2!$A$1:$B$12,2,TRUE))</f>
        <v>1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>
        <f t="shared" si="13"/>
        <v>1</v>
      </c>
      <c r="Z428">
        <v>1</v>
      </c>
    </row>
    <row r="429" spans="1:26" ht="21.95" customHeight="1">
      <c r="A429" s="10" t="s">
        <v>313</v>
      </c>
      <c r="B429" s="10" t="s">
        <v>242</v>
      </c>
      <c r="C429" s="10" t="s">
        <v>284</v>
      </c>
      <c r="D429" s="16" t="s">
        <v>525</v>
      </c>
      <c r="E429" s="10">
        <v>16</v>
      </c>
      <c r="F429" s="10">
        <f ca="1">IF(E429&gt;=12,1,VLOOKUP(E429,Tabelle2!$A$1:$B$12,2,TRUE))</f>
        <v>1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>
        <f t="shared" si="13"/>
        <v>1</v>
      </c>
      <c r="Z429">
        <v>1</v>
      </c>
    </row>
    <row r="430" spans="1:26" ht="21.95" customHeight="1">
      <c r="A430" s="10" t="s">
        <v>258</v>
      </c>
      <c r="B430" s="10" t="s">
        <v>314</v>
      </c>
      <c r="C430" s="10" t="s">
        <v>284</v>
      </c>
      <c r="D430" s="16" t="s">
        <v>525</v>
      </c>
      <c r="E430" s="10">
        <v>17</v>
      </c>
      <c r="F430" s="10">
        <f ca="1">IF(E430&gt;=12,1,VLOOKUP(E430,Tabelle2!$A$1:$B$12,2,TRUE))</f>
        <v>1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>
        <f t="shared" si="13"/>
        <v>1</v>
      </c>
      <c r="Z430">
        <v>1</v>
      </c>
    </row>
    <row r="431" spans="1:26" ht="21.95" customHeight="1">
      <c r="A431" s="10" t="s">
        <v>316</v>
      </c>
      <c r="B431" s="10" t="s">
        <v>218</v>
      </c>
      <c r="C431" s="10" t="s">
        <v>284</v>
      </c>
      <c r="D431" s="16" t="s">
        <v>317</v>
      </c>
      <c r="E431" s="10">
        <v>19</v>
      </c>
      <c r="F431" s="10">
        <f ca="1">IF(E431&gt;=12,1,VLOOKUP(E431,Tabelle2!$A$1:$B$12,2,TRUE))</f>
        <v>1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>
        <f t="shared" si="13"/>
        <v>1</v>
      </c>
      <c r="Z431">
        <v>1</v>
      </c>
    </row>
    <row r="432" spans="1:26" ht="21.95" customHeight="1">
      <c r="A432" s="10" t="s">
        <v>434</v>
      </c>
      <c r="B432" s="10" t="s">
        <v>204</v>
      </c>
      <c r="C432" s="10" t="s">
        <v>284</v>
      </c>
      <c r="D432" s="16" t="s">
        <v>419</v>
      </c>
      <c r="E432" s="10"/>
      <c r="F432" s="10"/>
      <c r="G432" s="10"/>
      <c r="H432" s="10"/>
      <c r="I432" s="10">
        <v>13</v>
      </c>
      <c r="J432" s="10">
        <f ca="1">IF(I432&gt;=12,1,VLOOKUP(I432,Tabelle2!$A$1:$B$12,2,TRUE))</f>
        <v>1</v>
      </c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>
        <f t="shared" si="13"/>
        <v>1</v>
      </c>
      <c r="Z432">
        <v>1</v>
      </c>
    </row>
    <row r="433" spans="1:26" ht="21.95" customHeight="1">
      <c r="A433" s="10" t="s">
        <v>437</v>
      </c>
      <c r="B433" s="10" t="s">
        <v>280</v>
      </c>
      <c r="C433" s="10" t="s">
        <v>284</v>
      </c>
      <c r="D433" s="16" t="s">
        <v>438</v>
      </c>
      <c r="E433" s="10"/>
      <c r="F433" s="10"/>
      <c r="G433" s="10"/>
      <c r="H433" s="10"/>
      <c r="I433" s="10">
        <v>15</v>
      </c>
      <c r="J433" s="10">
        <f ca="1">IF(I433&gt;=12,1,VLOOKUP(I433,Tabelle2!$A$1:$B$12,2,TRUE))</f>
        <v>1</v>
      </c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>
        <f t="shared" si="13"/>
        <v>1</v>
      </c>
      <c r="Z433">
        <v>1</v>
      </c>
    </row>
    <row r="434" spans="1:26" ht="21.95" customHeight="1">
      <c r="A434" s="10" t="s">
        <v>441</v>
      </c>
      <c r="B434" s="10" t="s">
        <v>442</v>
      </c>
      <c r="C434" s="10" t="s">
        <v>284</v>
      </c>
      <c r="D434" s="16" t="s">
        <v>443</v>
      </c>
      <c r="E434" s="10"/>
      <c r="F434" s="10"/>
      <c r="G434" s="10"/>
      <c r="H434" s="10"/>
      <c r="I434" s="10">
        <v>17</v>
      </c>
      <c r="J434" s="10">
        <f ca="1">IF(I434&gt;=12,1,VLOOKUP(I434,Tabelle2!$A$1:$B$12,2,TRUE))</f>
        <v>1</v>
      </c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>
        <f t="shared" si="13"/>
        <v>1</v>
      </c>
      <c r="Z434">
        <v>1</v>
      </c>
    </row>
    <row r="435" spans="1:26" ht="21.95" customHeight="1">
      <c r="A435" s="10" t="s">
        <v>444</v>
      </c>
      <c r="B435" s="10" t="s">
        <v>407</v>
      </c>
      <c r="C435" s="10" t="s">
        <v>284</v>
      </c>
      <c r="D435" s="16" t="s">
        <v>317</v>
      </c>
      <c r="E435" s="10"/>
      <c r="F435" s="10"/>
      <c r="G435" s="10"/>
      <c r="H435" s="10"/>
      <c r="I435" s="10">
        <v>18</v>
      </c>
      <c r="J435" s="10">
        <f ca="1">IF(I435&gt;=12,1,VLOOKUP(I435,Tabelle2!$A$1:$B$12,2,TRUE))</f>
        <v>1</v>
      </c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>
        <f t="shared" si="13"/>
        <v>1</v>
      </c>
      <c r="Z435">
        <v>1</v>
      </c>
    </row>
    <row r="436" spans="1:26" ht="21.95" customHeight="1">
      <c r="A436" s="10" t="s">
        <v>445</v>
      </c>
      <c r="B436" s="10" t="s">
        <v>68</v>
      </c>
      <c r="C436" s="10" t="s">
        <v>284</v>
      </c>
      <c r="D436" s="16" t="s">
        <v>317</v>
      </c>
      <c r="E436" s="10"/>
      <c r="F436" s="10"/>
      <c r="G436" s="10"/>
      <c r="H436" s="10"/>
      <c r="I436" s="10">
        <v>19</v>
      </c>
      <c r="J436" s="10">
        <f ca="1">IF(I436&gt;=12,1,VLOOKUP(I436,Tabelle2!$A$1:$B$12,2,TRUE))</f>
        <v>1</v>
      </c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>
        <f t="shared" si="13"/>
        <v>1</v>
      </c>
      <c r="Z436">
        <v>1</v>
      </c>
    </row>
    <row r="437" spans="1:26" ht="21.95" customHeight="1">
      <c r="A437" s="10" t="s">
        <v>120</v>
      </c>
      <c r="B437" s="10" t="s">
        <v>68</v>
      </c>
      <c r="C437" s="10" t="s">
        <v>284</v>
      </c>
      <c r="D437" s="16" t="s">
        <v>14</v>
      </c>
      <c r="E437" s="10"/>
      <c r="F437" s="10"/>
      <c r="G437" s="10"/>
      <c r="H437" s="10"/>
      <c r="I437" s="10">
        <v>20</v>
      </c>
      <c r="J437" s="10">
        <f ca="1">IF(I437&gt;=12,1,VLOOKUP(I437,Tabelle2!$A$1:$B$12,2,TRUE))</f>
        <v>1</v>
      </c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>
        <f t="shared" si="13"/>
        <v>1</v>
      </c>
      <c r="Z437">
        <v>1</v>
      </c>
    </row>
    <row r="438" spans="1:26" ht="21.95" customHeight="1">
      <c r="A438" s="10" t="s">
        <v>759</v>
      </c>
      <c r="B438" s="10" t="s">
        <v>155</v>
      </c>
      <c r="C438" s="10" t="s">
        <v>284</v>
      </c>
      <c r="D438" s="16" t="s">
        <v>810</v>
      </c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>
        <v>12</v>
      </c>
      <c r="V438" s="10">
        <f ca="1">IF(U438&gt;=12,1,VLOOKUP(U438,Tabelle2!$A$1:$B$12,2,TRUE))</f>
        <v>1</v>
      </c>
      <c r="W438" s="10"/>
      <c r="X438" s="10"/>
      <c r="Y438" s="10">
        <f t="shared" si="13"/>
        <v>1</v>
      </c>
      <c r="Z438">
        <v>1</v>
      </c>
    </row>
    <row r="439" spans="1:26" ht="21.95" customHeight="1">
      <c r="A439" s="10" t="s">
        <v>811</v>
      </c>
      <c r="B439" s="10" t="s">
        <v>68</v>
      </c>
      <c r="C439" s="10" t="s">
        <v>284</v>
      </c>
      <c r="D439" s="16" t="s">
        <v>812</v>
      </c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>
        <v>14</v>
      </c>
      <c r="V439" s="10">
        <f ca="1">IF(U439&gt;=12,1,VLOOKUP(U439,Tabelle2!$A$1:$B$12,2,TRUE))</f>
        <v>1</v>
      </c>
      <c r="W439" s="10"/>
      <c r="X439" s="10"/>
      <c r="Y439" s="10">
        <f t="shared" si="13"/>
        <v>1</v>
      </c>
      <c r="Z439">
        <v>1</v>
      </c>
    </row>
    <row r="440" spans="1:26" ht="21.95" customHeight="1">
      <c r="A440" s="10" t="s">
        <v>453</v>
      </c>
      <c r="B440" s="10" t="s">
        <v>813</v>
      </c>
      <c r="C440" s="10" t="s">
        <v>284</v>
      </c>
      <c r="D440" s="16" t="s">
        <v>454</v>
      </c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>
        <v>15</v>
      </c>
      <c r="V440" s="10">
        <f ca="1">IF(U440&gt;=12,1,VLOOKUP(U440,Tabelle2!$A$1:$B$12,2,TRUE))</f>
        <v>1</v>
      </c>
      <c r="W440" s="10"/>
      <c r="X440" s="10"/>
      <c r="Y440" s="10">
        <f t="shared" si="13"/>
        <v>1</v>
      </c>
      <c r="Z440">
        <v>1</v>
      </c>
    </row>
    <row r="441" spans="1:26" ht="21.95" customHeight="1">
      <c r="A441" s="10" t="s">
        <v>814</v>
      </c>
      <c r="B441" s="10" t="s">
        <v>53</v>
      </c>
      <c r="C441" s="10" t="s">
        <v>284</v>
      </c>
      <c r="D441" s="16" t="s">
        <v>815</v>
      </c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>
        <v>17</v>
      </c>
      <c r="V441" s="10">
        <f ca="1">IF(U441&gt;=12,1,VLOOKUP(U441,Tabelle2!$A$1:$B$12,2,TRUE))</f>
        <v>1</v>
      </c>
      <c r="W441" s="10"/>
      <c r="X441" s="10"/>
      <c r="Y441" s="10">
        <f t="shared" si="13"/>
        <v>1</v>
      </c>
      <c r="Z441">
        <v>1</v>
      </c>
    </row>
    <row r="442" spans="1:26" ht="21.95" customHeight="1">
      <c r="A442" s="10" t="s">
        <v>66</v>
      </c>
      <c r="B442" s="10" t="s">
        <v>280</v>
      </c>
      <c r="C442" s="10" t="s">
        <v>284</v>
      </c>
      <c r="D442" s="16" t="s">
        <v>816</v>
      </c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>
        <v>18</v>
      </c>
      <c r="V442" s="10">
        <f ca="1">IF(U442&gt;=12,1,VLOOKUP(U442,Tabelle2!$A$1:$B$12,2,TRUE))</f>
        <v>1</v>
      </c>
      <c r="W442" s="10"/>
      <c r="X442" s="10"/>
      <c r="Y442" s="10">
        <f t="shared" si="13"/>
        <v>1</v>
      </c>
      <c r="Z442">
        <v>1</v>
      </c>
    </row>
    <row r="443" spans="1:26" ht="21.95" customHeight="1">
      <c r="A443" s="10" t="s">
        <v>817</v>
      </c>
      <c r="B443" s="10" t="s">
        <v>30</v>
      </c>
      <c r="C443" s="10" t="s">
        <v>284</v>
      </c>
      <c r="D443" s="16" t="s">
        <v>818</v>
      </c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>
        <v>19</v>
      </c>
      <c r="V443" s="10">
        <f ca="1">IF(U443&gt;=12,1,VLOOKUP(U443,Tabelle2!$A$1:$B$12,2,TRUE))</f>
        <v>1</v>
      </c>
      <c r="W443" s="10"/>
      <c r="X443" s="10"/>
      <c r="Y443" s="10">
        <f t="shared" si="13"/>
        <v>1</v>
      </c>
      <c r="Z443">
        <v>1</v>
      </c>
    </row>
    <row r="444" spans="1:26" ht="21.95" customHeight="1">
      <c r="A444" s="10" t="s">
        <v>819</v>
      </c>
      <c r="B444" s="10" t="s">
        <v>626</v>
      </c>
      <c r="C444" s="10" t="s">
        <v>284</v>
      </c>
      <c r="D444" s="16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>
        <v>20</v>
      </c>
      <c r="V444" s="10">
        <f ca="1">IF(U444&gt;=12,1,VLOOKUP(U444,Tabelle2!$A$1:$B$12,2,TRUE))</f>
        <v>1</v>
      </c>
      <c r="W444" s="10"/>
      <c r="X444" s="10"/>
      <c r="Y444" s="10">
        <f t="shared" si="13"/>
        <v>1</v>
      </c>
      <c r="Z444">
        <v>1</v>
      </c>
    </row>
    <row r="445" spans="1:26" ht="21.95" customHeight="1">
      <c r="A445" s="10" t="s">
        <v>194</v>
      </c>
      <c r="B445" s="10" t="s">
        <v>820</v>
      </c>
      <c r="C445" s="10" t="s">
        <v>284</v>
      </c>
      <c r="D445" s="16" t="s">
        <v>821</v>
      </c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>
        <v>21</v>
      </c>
      <c r="V445" s="10">
        <f ca="1">IF(U445&gt;=12,1,VLOOKUP(U445,Tabelle2!$A$1:$B$12,2,TRUE))</f>
        <v>1</v>
      </c>
      <c r="W445" s="10"/>
      <c r="X445" s="10"/>
      <c r="Y445" s="10">
        <f t="shared" si="13"/>
        <v>1</v>
      </c>
      <c r="Z445">
        <v>1</v>
      </c>
    </row>
    <row r="446" spans="1:26" ht="21.95" customHeight="1">
      <c r="A446" s="10" t="s">
        <v>428</v>
      </c>
      <c r="B446" s="10" t="s">
        <v>392</v>
      </c>
      <c r="C446" s="10" t="s">
        <v>284</v>
      </c>
      <c r="D446" s="16" t="s">
        <v>372</v>
      </c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>
        <v>22</v>
      </c>
      <c r="V446" s="10">
        <f ca="1">IF(U446&gt;=12,1,VLOOKUP(U446,Tabelle2!$A$1:$B$12,2,TRUE))</f>
        <v>1</v>
      </c>
      <c r="W446" s="10"/>
      <c r="X446" s="10"/>
      <c r="Y446" s="10">
        <f t="shared" si="13"/>
        <v>1</v>
      </c>
      <c r="Z446">
        <v>1</v>
      </c>
    </row>
    <row r="447" spans="1:26" ht="21.95" customHeight="1">
      <c r="A447" s="10" t="s">
        <v>822</v>
      </c>
      <c r="B447" s="10" t="s">
        <v>509</v>
      </c>
      <c r="C447" s="10" t="s">
        <v>284</v>
      </c>
      <c r="D447" s="16" t="s">
        <v>823</v>
      </c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>
        <v>24</v>
      </c>
      <c r="V447" s="10">
        <f ca="1">IF(U447&gt;=12,1,VLOOKUP(U447,Tabelle2!$A$1:$B$12,2,TRUE))</f>
        <v>1</v>
      </c>
      <c r="W447" s="10"/>
      <c r="X447" s="10"/>
      <c r="Y447" s="10">
        <f t="shared" si="13"/>
        <v>1</v>
      </c>
      <c r="Z447">
        <v>1</v>
      </c>
    </row>
    <row r="448" spans="1:26" ht="21.95" customHeight="1">
      <c r="A448" s="10" t="s">
        <v>824</v>
      </c>
      <c r="B448" s="10" t="s">
        <v>22</v>
      </c>
      <c r="C448" s="10" t="s">
        <v>284</v>
      </c>
      <c r="D448" s="16" t="s">
        <v>825</v>
      </c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>
        <v>26</v>
      </c>
      <c r="V448" s="10">
        <f ca="1">IF(U448&gt;=12,1,VLOOKUP(U448,Tabelle2!$A$1:$B$12,2,TRUE))</f>
        <v>1</v>
      </c>
      <c r="W448" s="10"/>
      <c r="X448" s="10"/>
      <c r="Y448" s="10">
        <f t="shared" si="13"/>
        <v>1</v>
      </c>
      <c r="Z448">
        <v>1</v>
      </c>
    </row>
    <row r="449" spans="1:31" ht="21.95" customHeight="1">
      <c r="A449" s="10" t="s">
        <v>341</v>
      </c>
      <c r="B449" s="10" t="s">
        <v>451</v>
      </c>
      <c r="C449" s="10" t="s">
        <v>284</v>
      </c>
      <c r="D449" s="16" t="s">
        <v>342</v>
      </c>
      <c r="E449" s="10"/>
      <c r="F449" s="10"/>
      <c r="G449" s="10"/>
      <c r="H449" s="10"/>
      <c r="I449" s="10">
        <v>23</v>
      </c>
      <c r="J449" s="10">
        <f ca="1">IF(I449&gt;=12,1,VLOOKUP(I449,Tabelle2!$A$1:$B$12,2,TRUE))</f>
        <v>1</v>
      </c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>
        <f t="shared" si="13"/>
        <v>1</v>
      </c>
      <c r="Z449">
        <v>1</v>
      </c>
    </row>
    <row r="450" spans="1:31" ht="21.95" customHeight="1">
      <c r="A450" s="10" t="s">
        <v>452</v>
      </c>
      <c r="B450" s="10" t="s">
        <v>453</v>
      </c>
      <c r="C450" s="10" t="s">
        <v>284</v>
      </c>
      <c r="D450" s="16" t="s">
        <v>454</v>
      </c>
      <c r="E450" s="10"/>
      <c r="F450" s="10"/>
      <c r="G450" s="10"/>
      <c r="H450" s="10"/>
      <c r="I450" s="10">
        <v>24</v>
      </c>
      <c r="J450" s="10">
        <f ca="1">IF(I450&gt;=12,1,VLOOKUP(I450,Tabelle2!$A$1:$B$12,2,TRUE))</f>
        <v>1</v>
      </c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>
        <f t="shared" ref="Y450:Y459" si="14">F450+J450+L450+N450+P450+T450+V450+X450</f>
        <v>1</v>
      </c>
      <c r="Z450">
        <v>1</v>
      </c>
    </row>
    <row r="451" spans="1:31" ht="21.95" customHeight="1">
      <c r="A451" s="10" t="s">
        <v>892</v>
      </c>
      <c r="B451" s="10" t="s">
        <v>893</v>
      </c>
      <c r="C451" s="10" t="s">
        <v>284</v>
      </c>
      <c r="D451" s="16" t="s">
        <v>894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>
        <v>15</v>
      </c>
      <c r="X451" s="10">
        <f ca="1">IF(W451&gt;=12,1,VLOOKUP(W451,Tabelle2!$A$1:$B$12,2,TRUE))</f>
        <v>1</v>
      </c>
      <c r="Y451" s="10">
        <f t="shared" si="14"/>
        <v>1</v>
      </c>
      <c r="Z451">
        <v>1</v>
      </c>
    </row>
    <row r="452" spans="1:31" ht="21.95" customHeight="1">
      <c r="A452" s="10" t="s">
        <v>895</v>
      </c>
      <c r="B452" s="10" t="s">
        <v>447</v>
      </c>
      <c r="C452" s="10" t="s">
        <v>284</v>
      </c>
      <c r="D452" s="16" t="s">
        <v>894</v>
      </c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>
        <v>16</v>
      </c>
      <c r="X452" s="10">
        <f ca="1">IF(W452&gt;=12,1,VLOOKUP(W452,Tabelle2!$A$1:$B$12,2,TRUE))</f>
        <v>1</v>
      </c>
      <c r="Y452" s="10">
        <f t="shared" si="14"/>
        <v>1</v>
      </c>
      <c r="Z452">
        <v>1</v>
      </c>
    </row>
    <row r="453" spans="1:31" ht="21.95" customHeight="1">
      <c r="A453" s="10" t="s">
        <v>105</v>
      </c>
      <c r="B453" s="10" t="s">
        <v>245</v>
      </c>
      <c r="C453" s="10" t="s">
        <v>284</v>
      </c>
      <c r="D453" s="16" t="s">
        <v>896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>
        <v>17</v>
      </c>
      <c r="X453" s="10">
        <f ca="1">IF(W453&gt;=12,1,VLOOKUP(W453,Tabelle2!$A$1:$B$12,2,TRUE))</f>
        <v>1</v>
      </c>
      <c r="Y453" s="10">
        <f t="shared" si="14"/>
        <v>1</v>
      </c>
      <c r="Z453">
        <v>1</v>
      </c>
    </row>
    <row r="454" spans="1:31" ht="21.95" customHeight="1">
      <c r="A454" s="10" t="s">
        <v>897</v>
      </c>
      <c r="B454" s="10" t="s">
        <v>166</v>
      </c>
      <c r="C454" s="10" t="s">
        <v>284</v>
      </c>
      <c r="D454" s="16" t="s">
        <v>896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>
        <v>19</v>
      </c>
      <c r="X454" s="10">
        <f ca="1">IF(W454&gt;=12,1,VLOOKUP(W454,Tabelle2!$A$1:$B$12,2,TRUE))</f>
        <v>1</v>
      </c>
      <c r="Y454" s="10">
        <f t="shared" si="14"/>
        <v>1</v>
      </c>
      <c r="Z454">
        <v>1</v>
      </c>
    </row>
    <row r="455" spans="1:31" ht="21.95" customHeight="1">
      <c r="A455" s="10" t="s">
        <v>203</v>
      </c>
      <c r="B455" s="10" t="s">
        <v>155</v>
      </c>
      <c r="C455" s="10" t="s">
        <v>284</v>
      </c>
      <c r="D455" s="16" t="s">
        <v>896</v>
      </c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>
        <v>18</v>
      </c>
      <c r="X455" s="10">
        <f ca="1">IF(W455&gt;=12,1,VLOOKUP(W455,Tabelle2!$A$1:$B$12,2,TRUE))</f>
        <v>1</v>
      </c>
      <c r="Y455" s="10">
        <f t="shared" si="14"/>
        <v>1</v>
      </c>
      <c r="Z455">
        <v>1</v>
      </c>
    </row>
    <row r="456" spans="1:31" ht="21.95" customHeight="1">
      <c r="A456" s="10" t="s">
        <v>903</v>
      </c>
      <c r="B456" s="10" t="s">
        <v>904</v>
      </c>
      <c r="C456" s="10" t="s">
        <v>284</v>
      </c>
      <c r="D456" s="16" t="s">
        <v>891</v>
      </c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>
        <v>12</v>
      </c>
      <c r="X456" s="10">
        <f ca="1">IF(W456&gt;=12,1,VLOOKUP(W456,Tabelle2!$A$1:$B$12,2,TRUE))</f>
        <v>1</v>
      </c>
      <c r="Y456" s="10">
        <f t="shared" si="14"/>
        <v>1</v>
      </c>
      <c r="Z456">
        <v>1</v>
      </c>
    </row>
    <row r="457" spans="1:31" ht="21.95" customHeight="1">
      <c r="A457" s="10" t="s">
        <v>77</v>
      </c>
      <c r="B457" s="10" t="s">
        <v>447</v>
      </c>
      <c r="C457" s="10" t="s">
        <v>284</v>
      </c>
      <c r="D457" s="16" t="s">
        <v>891</v>
      </c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>
        <v>13</v>
      </c>
      <c r="X457" s="10">
        <f ca="1">IF(W457&gt;=12,1,VLOOKUP(W457,Tabelle2!$A$1:$B$12,2,TRUE))</f>
        <v>1</v>
      </c>
      <c r="Y457" s="10">
        <f t="shared" si="14"/>
        <v>1</v>
      </c>
      <c r="Z457">
        <v>1</v>
      </c>
    </row>
    <row r="458" spans="1:31" ht="21.95" customHeight="1">
      <c r="A458" s="10" t="s">
        <v>262</v>
      </c>
      <c r="B458" s="10" t="s">
        <v>300</v>
      </c>
      <c r="C458" s="10" t="s">
        <v>284</v>
      </c>
      <c r="D458" s="16" t="s">
        <v>905</v>
      </c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>
        <v>14</v>
      </c>
      <c r="X458" s="10">
        <f ca="1">IF(W458&gt;=12,1,VLOOKUP(W458,Tabelle2!$A$1:$B$12,2,TRUE))</f>
        <v>1</v>
      </c>
      <c r="Y458" s="10">
        <f t="shared" si="14"/>
        <v>1</v>
      </c>
      <c r="Z458">
        <v>1</v>
      </c>
    </row>
    <row r="459" spans="1:31" ht="21.95" customHeight="1">
      <c r="A459" s="10" t="s">
        <v>826</v>
      </c>
      <c r="B459" s="10" t="s">
        <v>68</v>
      </c>
      <c r="C459" s="10" t="s">
        <v>284</v>
      </c>
      <c r="D459" s="16" t="s">
        <v>827</v>
      </c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>
        <v>25</v>
      </c>
      <c r="V459" s="10">
        <f ca="1">IF(U459&gt;=12,1,VLOOKUP(U459,Tabelle2!$A$1:$B$12,2,TRUE))</f>
        <v>1</v>
      </c>
      <c r="W459" s="10"/>
      <c r="X459" s="10"/>
      <c r="Y459" s="10">
        <f t="shared" si="14"/>
        <v>1</v>
      </c>
      <c r="Z459">
        <v>1</v>
      </c>
    </row>
    <row r="460" spans="1:31" ht="21.9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6"/>
    </row>
    <row r="461" spans="1:31" ht="21.95" customHeight="1">
      <c r="A461" s="8" t="s">
        <v>0</v>
      </c>
      <c r="B461" s="8" t="s">
        <v>1</v>
      </c>
      <c r="C461" s="8" t="s">
        <v>4</v>
      </c>
      <c r="D461" s="9" t="s">
        <v>2</v>
      </c>
      <c r="E461" s="57" t="s">
        <v>5</v>
      </c>
      <c r="F461" s="57"/>
      <c r="G461" s="53" t="s">
        <v>488</v>
      </c>
      <c r="H461" s="54"/>
      <c r="I461" s="57" t="s">
        <v>8</v>
      </c>
      <c r="J461" s="57"/>
      <c r="K461" s="57" t="s">
        <v>6</v>
      </c>
      <c r="L461" s="57"/>
      <c r="M461" s="57" t="s">
        <v>7</v>
      </c>
      <c r="N461" s="57"/>
      <c r="O461" s="57" t="s">
        <v>3</v>
      </c>
      <c r="P461" s="57"/>
      <c r="Q461" s="53" t="s">
        <v>489</v>
      </c>
      <c r="R461" s="54"/>
      <c r="S461" s="53" t="s">
        <v>555</v>
      </c>
      <c r="T461" s="54"/>
      <c r="U461" s="57" t="s">
        <v>9</v>
      </c>
      <c r="V461" s="57"/>
      <c r="W461" s="57" t="s">
        <v>10</v>
      </c>
      <c r="X461" s="57"/>
      <c r="Y461" s="9" t="s">
        <v>12</v>
      </c>
      <c r="Z461" s="2"/>
      <c r="AA461" s="2"/>
      <c r="AB461" s="3"/>
      <c r="AC461" s="3"/>
      <c r="AD461" s="4"/>
      <c r="AE461" s="4"/>
    </row>
    <row r="462" spans="1:31" ht="21.95" customHeight="1">
      <c r="A462" s="8"/>
      <c r="B462" s="8"/>
      <c r="C462" s="8"/>
      <c r="D462" s="9"/>
      <c r="E462" s="11" t="s">
        <v>456</v>
      </c>
      <c r="F462" s="11" t="s">
        <v>458</v>
      </c>
      <c r="G462" s="11" t="s">
        <v>456</v>
      </c>
      <c r="H462" s="11" t="s">
        <v>458</v>
      </c>
      <c r="I462" s="11" t="s">
        <v>456</v>
      </c>
      <c r="J462" s="11" t="s">
        <v>458</v>
      </c>
      <c r="K462" s="11" t="s">
        <v>456</v>
      </c>
      <c r="L462" s="11" t="s">
        <v>458</v>
      </c>
      <c r="M462" s="11" t="s">
        <v>456</v>
      </c>
      <c r="N462" s="11" t="s">
        <v>458</v>
      </c>
      <c r="O462" s="11" t="s">
        <v>456</v>
      </c>
      <c r="P462" s="11" t="s">
        <v>458</v>
      </c>
      <c r="Q462" s="11" t="s">
        <v>456</v>
      </c>
      <c r="R462" s="11" t="s">
        <v>458</v>
      </c>
      <c r="S462" s="11" t="s">
        <v>456</v>
      </c>
      <c r="T462" s="11" t="s">
        <v>458</v>
      </c>
      <c r="U462" s="11" t="s">
        <v>456</v>
      </c>
      <c r="V462" s="11" t="s">
        <v>458</v>
      </c>
      <c r="W462" s="11" t="s">
        <v>456</v>
      </c>
      <c r="X462" s="11" t="s">
        <v>458</v>
      </c>
      <c r="Y462" s="11"/>
      <c r="Z462" s="2"/>
      <c r="AA462" s="2"/>
      <c r="AB462" s="3"/>
      <c r="AC462" s="3"/>
      <c r="AD462" s="4"/>
      <c r="AE462" s="4"/>
    </row>
    <row r="463" spans="1:31" ht="21.95" customHeight="1">
      <c r="A463" s="30" t="s">
        <v>277</v>
      </c>
      <c r="B463" s="30" t="s">
        <v>276</v>
      </c>
      <c r="C463" s="30" t="s">
        <v>274</v>
      </c>
      <c r="D463" s="31" t="s">
        <v>100</v>
      </c>
      <c r="E463" s="30">
        <v>3</v>
      </c>
      <c r="F463" s="30">
        <f ca="1">IF(E463&gt;=12,1,VLOOKUP(E463,Tabelle2!$A$1:$B$12,2,TRUE))</f>
        <v>15</v>
      </c>
      <c r="G463" s="30"/>
      <c r="H463" s="30"/>
      <c r="I463" s="30">
        <v>1</v>
      </c>
      <c r="J463" s="30">
        <f ca="1">IF(I463&gt;=12,1,VLOOKUP(I463,Tabelle2!$A$1:$B$12,2,TRUE))</f>
        <v>20</v>
      </c>
      <c r="K463" s="30">
        <v>1</v>
      </c>
      <c r="L463" s="30">
        <f ca="1">IF(K463&gt;=12,1,VLOOKUP(K463,Tabelle2!$A$1:$B$12,2,TRUE))</f>
        <v>20</v>
      </c>
      <c r="M463" s="30">
        <v>3</v>
      </c>
      <c r="N463" s="30">
        <f ca="1">IF(M463&gt;=12,1,VLOOKUP(M463,Tabelle2!$A$1:$B$12,2,TRUE))</f>
        <v>15</v>
      </c>
      <c r="O463" s="30">
        <v>4</v>
      </c>
      <c r="P463" s="30">
        <f ca="1">IF(O463&gt;=12,1,VLOOKUP(O463,Tabelle2!$A$1:$B$12,2,TRUE))</f>
        <v>13</v>
      </c>
      <c r="Q463" s="30"/>
      <c r="R463" s="30"/>
      <c r="S463" s="30"/>
      <c r="T463" s="30"/>
      <c r="U463" s="30"/>
      <c r="V463" s="30"/>
      <c r="W463" s="30">
        <v>3</v>
      </c>
      <c r="X463" s="30">
        <f ca="1">IF(W463&gt;=12,1,VLOOKUP(W463,Tabelle2!$A$1:$B$12,2,TRUE))</f>
        <v>15</v>
      </c>
      <c r="Y463" s="30">
        <f>F463+J463+L463+N463+P463+T463+V463+X463</f>
        <v>98</v>
      </c>
      <c r="Z463">
        <v>98</v>
      </c>
    </row>
    <row r="464" spans="1:31" ht="21.95" customHeight="1">
      <c r="A464" s="30" t="s">
        <v>275</v>
      </c>
      <c r="B464" s="30" t="s">
        <v>276</v>
      </c>
      <c r="C464" s="30" t="s">
        <v>274</v>
      </c>
      <c r="D464" s="31" t="s">
        <v>529</v>
      </c>
      <c r="E464" s="30">
        <v>2</v>
      </c>
      <c r="F464" s="30">
        <f ca="1">IF(E464&gt;=12,1,VLOOKUP(E464,Tabelle2!$A$1:$B$12,2,TRUE))</f>
        <v>17</v>
      </c>
      <c r="G464" s="30"/>
      <c r="H464" s="30"/>
      <c r="I464" s="30">
        <v>3</v>
      </c>
      <c r="J464" s="30">
        <f ca="1">IF(I464&gt;=12,1,VLOOKUP(I464,Tabelle2!$A$1:$B$12,2,TRUE))</f>
        <v>15</v>
      </c>
      <c r="K464" s="30"/>
      <c r="L464" s="30"/>
      <c r="M464" s="30">
        <v>2</v>
      </c>
      <c r="N464" s="30">
        <f ca="1">IF(M464&gt;=12,1,VLOOKUP(M464,Tabelle2!$A$1:$B$12,2,TRUE))</f>
        <v>17</v>
      </c>
      <c r="O464" s="30">
        <v>2</v>
      </c>
      <c r="P464" s="30">
        <f ca="1">IF(O464&gt;=12,1,VLOOKUP(O464,Tabelle2!$A$1:$B$12,2,TRUE))</f>
        <v>17</v>
      </c>
      <c r="Q464" s="30"/>
      <c r="R464" s="30"/>
      <c r="S464" s="30">
        <v>5</v>
      </c>
      <c r="T464" s="30">
        <f ca="1">IF(S464&gt;=12,1,VLOOKUP(S464,Tabelle2!$A$1:$B$12,2,TRUE))</f>
        <v>11</v>
      </c>
      <c r="U464" s="30">
        <v>10</v>
      </c>
      <c r="V464" s="32">
        <f ca="1">IF(U464&gt;=12,1,VLOOKUP(U464,Tabelle2!$A$1:$B$12,2,TRUE))</f>
        <v>3</v>
      </c>
      <c r="W464" s="30">
        <v>2</v>
      </c>
      <c r="X464" s="30">
        <f ca="1">IF(W464&gt;=12,1,VLOOKUP(W464,Tabelle2!$A$1:$B$12,2,TRUE))</f>
        <v>17</v>
      </c>
      <c r="Y464" s="30">
        <f>F464+J464+L464+N464+P464+T464+X464</f>
        <v>94</v>
      </c>
      <c r="Z464">
        <v>94</v>
      </c>
    </row>
    <row r="465" spans="1:26" ht="21.95" customHeight="1">
      <c r="A465" s="30" t="s">
        <v>279</v>
      </c>
      <c r="B465" s="30" t="s">
        <v>280</v>
      </c>
      <c r="C465" s="30" t="s">
        <v>274</v>
      </c>
      <c r="D465" s="31" t="s">
        <v>100</v>
      </c>
      <c r="E465" s="30">
        <v>5</v>
      </c>
      <c r="F465" s="30">
        <f ca="1">IF(E465&gt;=12,1,VLOOKUP(E465,Tabelle2!$A$1:$B$12,2,TRUE))</f>
        <v>11</v>
      </c>
      <c r="G465" s="30"/>
      <c r="H465" s="30"/>
      <c r="I465" s="30">
        <v>4</v>
      </c>
      <c r="J465" s="30">
        <f ca="1">IF(I465&gt;=12,1,VLOOKUP(I465,Tabelle2!$A$1:$B$12,2,TRUE))</f>
        <v>13</v>
      </c>
      <c r="K465" s="30">
        <v>4</v>
      </c>
      <c r="L465" s="30">
        <f ca="1">IF(K465&gt;=12,1,VLOOKUP(K465,Tabelle2!$A$1:$B$12,2,TRUE))</f>
        <v>13</v>
      </c>
      <c r="M465" s="30">
        <v>5</v>
      </c>
      <c r="N465" s="30">
        <f ca="1">IF(M465&gt;=12,1,VLOOKUP(M465,Tabelle2!$A$1:$B$12,2,TRUE))</f>
        <v>11</v>
      </c>
      <c r="O465" s="30"/>
      <c r="P465" s="30"/>
      <c r="Q465" s="30"/>
      <c r="R465" s="30"/>
      <c r="S465" s="30">
        <v>11</v>
      </c>
      <c r="T465" s="30">
        <f ca="1">IF(S465&gt;=12,1,VLOOKUP(S465,Tabelle2!$A$1:$B$12,2,TRUE))</f>
        <v>2</v>
      </c>
      <c r="U465" s="30"/>
      <c r="V465" s="30"/>
      <c r="W465" s="30">
        <v>4</v>
      </c>
      <c r="X465" s="30">
        <f ca="1">IF(W465&gt;=12,1,VLOOKUP(W465,Tabelle2!$A$1:$B$12,2,TRUE))</f>
        <v>13</v>
      </c>
      <c r="Y465" s="30">
        <f t="shared" ref="Y465:Y490" si="15">F465+J465+L465+N465+P465+T465+V465+X465</f>
        <v>63</v>
      </c>
      <c r="Z465">
        <v>63</v>
      </c>
    </row>
    <row r="466" spans="1:26" ht="21.95" customHeight="1">
      <c r="A466" s="44" t="s">
        <v>278</v>
      </c>
      <c r="B466" s="44" t="s">
        <v>58</v>
      </c>
      <c r="C466" s="44" t="s">
        <v>274</v>
      </c>
      <c r="D466" s="45" t="s">
        <v>18</v>
      </c>
      <c r="E466" s="44">
        <v>4</v>
      </c>
      <c r="F466" s="44">
        <f ca="1">IF(E466&gt;=12,1,VLOOKUP(E466,Tabelle2!$A$1:$B$12,2,TRUE))</f>
        <v>13</v>
      </c>
      <c r="G466" s="44"/>
      <c r="H466" s="44"/>
      <c r="I466" s="44"/>
      <c r="J466" s="44"/>
      <c r="K466" s="44">
        <v>3</v>
      </c>
      <c r="L466" s="44">
        <f ca="1">IF(K466&gt;=12,1,VLOOKUP(K466,Tabelle2!$A$1:$B$12,2,TRUE))</f>
        <v>15</v>
      </c>
      <c r="M466" s="44">
        <v>4</v>
      </c>
      <c r="N466" s="44">
        <f ca="1">IF(M466&gt;=12,1,VLOOKUP(M466,Tabelle2!$A$1:$B$12,2,TRUE))</f>
        <v>13</v>
      </c>
      <c r="O466" s="44">
        <v>5</v>
      </c>
      <c r="P466" s="44">
        <f ca="1">IF(O466&gt;=12,1,VLOOKUP(O466,Tabelle2!$A$1:$B$12,2,TRUE))</f>
        <v>11</v>
      </c>
      <c r="Q466" s="44"/>
      <c r="R466" s="44"/>
      <c r="S466" s="44">
        <v>9</v>
      </c>
      <c r="T466" s="44">
        <f ca="1">IF(S466&gt;=12,1,VLOOKUP(S466,Tabelle2!$A$1:$B$12,2,TRUE))</f>
        <v>4</v>
      </c>
      <c r="U466" s="44"/>
      <c r="V466" s="44"/>
      <c r="W466" s="44"/>
      <c r="X466" s="44"/>
      <c r="Y466" s="44">
        <f t="shared" si="15"/>
        <v>56</v>
      </c>
      <c r="Z466">
        <v>56</v>
      </c>
    </row>
    <row r="467" spans="1:26" ht="21.95" customHeight="1">
      <c r="A467" s="46" t="s">
        <v>508</v>
      </c>
      <c r="B467" s="46" t="s">
        <v>509</v>
      </c>
      <c r="C467" s="46" t="s">
        <v>274</v>
      </c>
      <c r="D467" s="47" t="s">
        <v>498</v>
      </c>
      <c r="E467" s="46"/>
      <c r="F467" s="46"/>
      <c r="G467" s="46"/>
      <c r="H467" s="46"/>
      <c r="I467" s="46"/>
      <c r="J467" s="46"/>
      <c r="K467" s="46"/>
      <c r="L467" s="46"/>
      <c r="M467" s="46">
        <v>1</v>
      </c>
      <c r="N467" s="46">
        <f ca="1">IF(M467&gt;=12,1,VLOOKUP(M467,Tabelle2!$A$1:$B$12,2,TRUE))</f>
        <v>20</v>
      </c>
      <c r="O467" s="46"/>
      <c r="P467" s="46"/>
      <c r="Q467" s="46"/>
      <c r="R467" s="46"/>
      <c r="S467" s="46">
        <v>1</v>
      </c>
      <c r="T467" s="46">
        <f ca="1">IF(S467&gt;=12,1,VLOOKUP(S467,Tabelle2!$A$1:$B$12,2,TRUE))</f>
        <v>20</v>
      </c>
      <c r="U467" s="46">
        <v>3</v>
      </c>
      <c r="V467" s="46">
        <f ca="1">IF(U467&gt;=12,1,VLOOKUP(U467,Tabelle2!$A$1:$B$12,2,TRUE))</f>
        <v>15</v>
      </c>
      <c r="W467" s="46"/>
      <c r="X467" s="46"/>
      <c r="Y467" s="46">
        <f t="shared" si="15"/>
        <v>55</v>
      </c>
      <c r="Z467">
        <v>55</v>
      </c>
    </row>
    <row r="468" spans="1:26" ht="21.95" customHeight="1">
      <c r="A468" s="10" t="s">
        <v>416</v>
      </c>
      <c r="B468" s="10" t="s">
        <v>16</v>
      </c>
      <c r="C468" s="10" t="s">
        <v>274</v>
      </c>
      <c r="D468" s="16" t="s">
        <v>100</v>
      </c>
      <c r="E468" s="10"/>
      <c r="F468" s="10"/>
      <c r="G468" s="10"/>
      <c r="H468" s="10"/>
      <c r="I468" s="10">
        <v>2</v>
      </c>
      <c r="J468" s="10">
        <f ca="1">IF(I468&gt;=12,1,VLOOKUP(I468,Tabelle2!$A$1:$B$12,2,TRUE))</f>
        <v>17</v>
      </c>
      <c r="K468" s="10">
        <v>5</v>
      </c>
      <c r="L468" s="10">
        <f ca="1">IF(K468&gt;=12,1,VLOOKUP(K468,Tabelle2!$A$1:$B$12,2,TRUE))</f>
        <v>11</v>
      </c>
      <c r="M468" s="10"/>
      <c r="N468" s="10"/>
      <c r="O468" s="10">
        <v>1</v>
      </c>
      <c r="P468" s="10">
        <f ca="1">IF(O468&gt;=12,1,VLOOKUP(O468,Tabelle2!$A$1:$B$12,2,TRUE))</f>
        <v>20</v>
      </c>
      <c r="Q468" s="10"/>
      <c r="R468" s="10"/>
      <c r="S468" s="10"/>
      <c r="T468" s="10"/>
      <c r="U468" s="10"/>
      <c r="V468" s="10"/>
      <c r="W468" s="10"/>
      <c r="X468" s="10"/>
      <c r="Y468" s="10">
        <f t="shared" si="15"/>
        <v>48</v>
      </c>
      <c r="Z468">
        <v>48</v>
      </c>
    </row>
    <row r="469" spans="1:26" ht="21.95" customHeight="1">
      <c r="A469" s="10" t="s">
        <v>477</v>
      </c>
      <c r="B469" s="10" t="s">
        <v>478</v>
      </c>
      <c r="C469" s="10" t="s">
        <v>274</v>
      </c>
      <c r="D469" s="16" t="s">
        <v>479</v>
      </c>
      <c r="E469" s="10"/>
      <c r="F469" s="10"/>
      <c r="G469" s="10"/>
      <c r="H469" s="10"/>
      <c r="I469" s="10"/>
      <c r="J469" s="10"/>
      <c r="K469" s="10">
        <v>2</v>
      </c>
      <c r="L469" s="10">
        <f ca="1">IF(K469&gt;=12,1,VLOOKUP(K469,Tabelle2!$A$1:$B$12,2,TRUE))</f>
        <v>17</v>
      </c>
      <c r="M469" s="10"/>
      <c r="N469" s="10"/>
      <c r="O469" s="10">
        <v>3</v>
      </c>
      <c r="P469" s="10">
        <f ca="1">IF(O469&gt;=12,1,VLOOKUP(O469,Tabelle2!$A$1:$B$12,2,TRUE))</f>
        <v>15</v>
      </c>
      <c r="Q469" s="10"/>
      <c r="R469" s="10"/>
      <c r="S469" s="10">
        <v>3</v>
      </c>
      <c r="T469" s="10">
        <f ca="1">IF(S469&gt;=12,1,VLOOKUP(S469,Tabelle2!$A$1:$B$12,2,TRUE))</f>
        <v>15</v>
      </c>
      <c r="U469" s="10"/>
      <c r="V469" s="10"/>
      <c r="W469" s="10"/>
      <c r="X469" s="10"/>
      <c r="Y469" s="10">
        <f t="shared" si="15"/>
        <v>47</v>
      </c>
      <c r="Z469">
        <v>47</v>
      </c>
    </row>
    <row r="470" spans="1:26" ht="21.95" customHeight="1">
      <c r="A470" s="10" t="s">
        <v>170</v>
      </c>
      <c r="B470" s="10" t="s">
        <v>273</v>
      </c>
      <c r="C470" s="10" t="s">
        <v>274</v>
      </c>
      <c r="D470" s="16" t="s">
        <v>248</v>
      </c>
      <c r="E470" s="10">
        <v>1</v>
      </c>
      <c r="F470" s="10">
        <f ca="1">IF(E470&gt;=12,1,VLOOKUP(E470,Tabelle2!$A$1:$B$12,2,TRUE))</f>
        <v>20</v>
      </c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>
        <f t="shared" si="15"/>
        <v>20</v>
      </c>
      <c r="Z470">
        <v>20</v>
      </c>
    </row>
    <row r="471" spans="1:26" ht="21.95" customHeight="1">
      <c r="A471" s="10" t="s">
        <v>838</v>
      </c>
      <c r="B471" s="10" t="s">
        <v>747</v>
      </c>
      <c r="C471" s="10" t="s">
        <v>274</v>
      </c>
      <c r="D471" s="16" t="s">
        <v>839</v>
      </c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>
        <v>1</v>
      </c>
      <c r="V471" s="10">
        <f ca="1">IF(U471&gt;=12,1,VLOOKUP(U471,Tabelle2!$A$1:$B$12,2,TRUE))</f>
        <v>20</v>
      </c>
      <c r="W471" s="10"/>
      <c r="X471" s="10"/>
      <c r="Y471" s="10">
        <f t="shared" si="15"/>
        <v>20</v>
      </c>
      <c r="Z471">
        <v>20</v>
      </c>
    </row>
    <row r="472" spans="1:26" ht="21.95" customHeight="1">
      <c r="A472" s="10" t="s">
        <v>887</v>
      </c>
      <c r="B472" s="10" t="s">
        <v>106</v>
      </c>
      <c r="C472" s="10" t="s">
        <v>274</v>
      </c>
      <c r="D472" s="16" t="s">
        <v>888</v>
      </c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>
        <v>1</v>
      </c>
      <c r="X472" s="10">
        <f ca="1">IF(W472&gt;=12,1,VLOOKUP(W472,Tabelle2!$A$1:$B$12,2,TRUE))</f>
        <v>20</v>
      </c>
      <c r="Y472" s="10">
        <f t="shared" si="15"/>
        <v>20</v>
      </c>
      <c r="Z472">
        <v>20</v>
      </c>
    </row>
    <row r="473" spans="1:26" ht="21.95" customHeight="1">
      <c r="A473" s="10" t="s">
        <v>641</v>
      </c>
      <c r="B473" s="10" t="s">
        <v>16</v>
      </c>
      <c r="C473" s="10" t="s">
        <v>274</v>
      </c>
      <c r="D473" s="16" t="s">
        <v>557</v>
      </c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>
        <v>2</v>
      </c>
      <c r="T473" s="10">
        <f ca="1">IF(S473&gt;=12,1,VLOOKUP(S473,Tabelle2!$A$1:$B$12,2,TRUE))</f>
        <v>17</v>
      </c>
      <c r="U473" s="10"/>
      <c r="V473" s="10"/>
      <c r="W473" s="10"/>
      <c r="X473" s="10"/>
      <c r="Y473" s="10">
        <f t="shared" si="15"/>
        <v>17</v>
      </c>
      <c r="Z473">
        <v>17</v>
      </c>
    </row>
    <row r="474" spans="1:26" ht="21.95" customHeight="1">
      <c r="A474" s="10" t="s">
        <v>840</v>
      </c>
      <c r="B474" s="10" t="s">
        <v>53</v>
      </c>
      <c r="C474" s="10" t="s">
        <v>274</v>
      </c>
      <c r="D474" s="16" t="s">
        <v>839</v>
      </c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>
        <v>2</v>
      </c>
      <c r="V474" s="10">
        <f ca="1">IF(U474&gt;=12,1,VLOOKUP(U474,Tabelle2!$A$1:$B$12,2,TRUE))</f>
        <v>17</v>
      </c>
      <c r="W474" s="10"/>
      <c r="X474" s="10"/>
      <c r="Y474" s="10">
        <f t="shared" si="15"/>
        <v>17</v>
      </c>
      <c r="Z474">
        <v>17</v>
      </c>
    </row>
    <row r="475" spans="1:26" ht="21.95" customHeight="1">
      <c r="A475" s="10" t="s">
        <v>642</v>
      </c>
      <c r="B475" s="10" t="s">
        <v>311</v>
      </c>
      <c r="C475" s="10" t="s">
        <v>274</v>
      </c>
      <c r="D475" s="16" t="s">
        <v>643</v>
      </c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>
        <v>4</v>
      </c>
      <c r="T475" s="10">
        <f ca="1">IF(S475&gt;=12,1,VLOOKUP(S475,Tabelle2!$A$1:$B$12,2,TRUE))</f>
        <v>13</v>
      </c>
      <c r="U475" s="10"/>
      <c r="V475" s="10"/>
      <c r="W475" s="10"/>
      <c r="X475" s="10"/>
      <c r="Y475" s="10">
        <f t="shared" si="15"/>
        <v>13</v>
      </c>
      <c r="Z475">
        <v>13</v>
      </c>
    </row>
    <row r="476" spans="1:26" ht="21.95" customHeight="1">
      <c r="A476" s="10" t="s">
        <v>841</v>
      </c>
      <c r="B476" s="10" t="s">
        <v>70</v>
      </c>
      <c r="C476" s="10" t="s">
        <v>274</v>
      </c>
      <c r="D476" s="16" t="s">
        <v>394</v>
      </c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>
        <v>4</v>
      </c>
      <c r="V476" s="10">
        <f ca="1">IF(U476&gt;=12,1,VLOOKUP(U476,Tabelle2!$A$1:$B$12,2,TRUE))</f>
        <v>13</v>
      </c>
      <c r="W476" s="10"/>
      <c r="X476" s="10"/>
      <c r="Y476" s="10">
        <f t="shared" si="15"/>
        <v>13</v>
      </c>
      <c r="Z476">
        <v>13</v>
      </c>
    </row>
    <row r="477" spans="1:26" ht="21.95" customHeight="1">
      <c r="A477" s="10" t="s">
        <v>842</v>
      </c>
      <c r="B477" s="10" t="s">
        <v>280</v>
      </c>
      <c r="C477" s="10" t="s">
        <v>274</v>
      </c>
      <c r="D477" s="16" t="s">
        <v>843</v>
      </c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>
        <v>5</v>
      </c>
      <c r="V477" s="10">
        <f ca="1">IF(U477&gt;=12,1,VLOOKUP(U477,Tabelle2!$A$1:$B$12,2,TRUE))</f>
        <v>11</v>
      </c>
      <c r="W477" s="10"/>
      <c r="X477" s="10"/>
      <c r="Y477" s="10">
        <f t="shared" si="15"/>
        <v>11</v>
      </c>
      <c r="Z477">
        <v>11</v>
      </c>
    </row>
    <row r="478" spans="1:26" ht="21.95" customHeight="1">
      <c r="A478" s="10" t="s">
        <v>644</v>
      </c>
      <c r="B478" s="10" t="s">
        <v>220</v>
      </c>
      <c r="C478" s="10" t="s">
        <v>274</v>
      </c>
      <c r="D478" s="16" t="s">
        <v>645</v>
      </c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>
        <v>6</v>
      </c>
      <c r="T478" s="10">
        <f ca="1">IF(S478&gt;=12,1,VLOOKUP(S478,Tabelle2!$A$1:$B$12,2,TRUE))</f>
        <v>9</v>
      </c>
      <c r="U478" s="10"/>
      <c r="V478" s="10"/>
      <c r="W478" s="10"/>
      <c r="X478" s="10"/>
      <c r="Y478" s="10">
        <f t="shared" si="15"/>
        <v>9</v>
      </c>
      <c r="Z478">
        <v>9</v>
      </c>
    </row>
    <row r="479" spans="1:26" ht="21.95" customHeight="1">
      <c r="A479" s="10" t="s">
        <v>281</v>
      </c>
      <c r="B479" s="10" t="s">
        <v>115</v>
      </c>
      <c r="C479" s="10" t="s">
        <v>274</v>
      </c>
      <c r="D479" s="16" t="s">
        <v>100</v>
      </c>
      <c r="E479" s="10">
        <v>6</v>
      </c>
      <c r="F479" s="10">
        <f ca="1">IF(E479&gt;=12,1,VLOOKUP(E479,Tabelle2!$A$1:$B$12,2,TRUE))</f>
        <v>9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>
        <f t="shared" si="15"/>
        <v>9</v>
      </c>
      <c r="Z479">
        <v>9</v>
      </c>
    </row>
    <row r="480" spans="1:26" ht="21.95" customHeight="1">
      <c r="A480" s="10" t="s">
        <v>844</v>
      </c>
      <c r="B480" s="10" t="s">
        <v>151</v>
      </c>
      <c r="C480" s="10" t="s">
        <v>274</v>
      </c>
      <c r="D480" s="16" t="s">
        <v>790</v>
      </c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>
        <v>6</v>
      </c>
      <c r="V480" s="10">
        <f ca="1">IF(U480&gt;=12,1,VLOOKUP(U480,Tabelle2!$A$1:$B$12,2,TRUE))</f>
        <v>9</v>
      </c>
      <c r="W480" s="10"/>
      <c r="X480" s="10"/>
      <c r="Y480" s="10">
        <f t="shared" si="15"/>
        <v>9</v>
      </c>
      <c r="Z480">
        <v>9</v>
      </c>
    </row>
    <row r="481" spans="1:31" ht="21.95" customHeight="1">
      <c r="A481" s="10" t="s">
        <v>646</v>
      </c>
      <c r="B481" s="10" t="s">
        <v>647</v>
      </c>
      <c r="C481" s="10" t="s">
        <v>274</v>
      </c>
      <c r="D481" s="16" t="s">
        <v>648</v>
      </c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>
        <v>7</v>
      </c>
      <c r="T481" s="10">
        <f ca="1">IF(S481&gt;=12,1,VLOOKUP(S481,Tabelle2!$A$1:$B$12,2,TRUE))</f>
        <v>7</v>
      </c>
      <c r="U481" s="10"/>
      <c r="V481" s="10"/>
      <c r="W481" s="10"/>
      <c r="X481" s="10"/>
      <c r="Y481" s="10">
        <f t="shared" si="15"/>
        <v>7</v>
      </c>
      <c r="Z481">
        <v>7</v>
      </c>
    </row>
    <row r="482" spans="1:31" ht="21.95" customHeight="1">
      <c r="A482" s="10" t="s">
        <v>845</v>
      </c>
      <c r="B482" s="10" t="s">
        <v>350</v>
      </c>
      <c r="C482" s="10" t="s">
        <v>274</v>
      </c>
      <c r="D482" s="16" t="s">
        <v>729</v>
      </c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>
        <v>7</v>
      </c>
      <c r="V482" s="10">
        <f ca="1">IF(U482&gt;=12,1,VLOOKUP(U482,Tabelle2!$A$1:$B$12,2,TRUE))</f>
        <v>7</v>
      </c>
      <c r="W482" s="10"/>
      <c r="X482" s="10"/>
      <c r="Y482" s="10">
        <f t="shared" si="15"/>
        <v>7</v>
      </c>
      <c r="Z482">
        <v>7</v>
      </c>
    </row>
    <row r="483" spans="1:31" ht="21.95" customHeight="1">
      <c r="A483" s="10" t="s">
        <v>651</v>
      </c>
      <c r="B483" s="10" t="s">
        <v>276</v>
      </c>
      <c r="C483" s="10" t="s">
        <v>274</v>
      </c>
      <c r="D483" s="16" t="s">
        <v>652</v>
      </c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>
        <v>8</v>
      </c>
      <c r="T483" s="10">
        <f ca="1">IF(S483&gt;=12,1,VLOOKUP(S483,Tabelle2!$A$1:$B$12,2,TRUE))</f>
        <v>5</v>
      </c>
      <c r="U483" s="10"/>
      <c r="V483" s="10"/>
      <c r="W483" s="10"/>
      <c r="X483" s="10"/>
      <c r="Y483" s="10">
        <f t="shared" si="15"/>
        <v>5</v>
      </c>
      <c r="Z483">
        <v>5</v>
      </c>
    </row>
    <row r="484" spans="1:31" ht="21.95" customHeight="1">
      <c r="A484" s="10" t="s">
        <v>846</v>
      </c>
      <c r="B484" s="10" t="s">
        <v>30</v>
      </c>
      <c r="C484" s="10" t="s">
        <v>274</v>
      </c>
      <c r="D484" s="16" t="s">
        <v>847</v>
      </c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>
        <v>8</v>
      </c>
      <c r="V484" s="10">
        <f ca="1">IF(U484&gt;=12,1,VLOOKUP(U484,Tabelle2!$A$1:$B$12,2,TRUE))</f>
        <v>5</v>
      </c>
      <c r="W484" s="10"/>
      <c r="X484" s="10"/>
      <c r="Y484" s="10">
        <f t="shared" si="15"/>
        <v>5</v>
      </c>
      <c r="Z484">
        <v>5</v>
      </c>
    </row>
    <row r="485" spans="1:31" ht="21.95" customHeight="1">
      <c r="A485" s="10" t="s">
        <v>848</v>
      </c>
      <c r="B485" s="10" t="s">
        <v>19</v>
      </c>
      <c r="C485" s="10" t="s">
        <v>274</v>
      </c>
      <c r="D485" s="16" t="s">
        <v>394</v>
      </c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>
        <v>9</v>
      </c>
      <c r="V485" s="10">
        <f ca="1">IF(U485&gt;=12,1,VLOOKUP(U485,Tabelle2!$A$1:$B$12,2,TRUE))</f>
        <v>4</v>
      </c>
      <c r="W485" s="10"/>
      <c r="X485" s="10"/>
      <c r="Y485" s="10">
        <f t="shared" si="15"/>
        <v>4</v>
      </c>
      <c r="Z485">
        <v>4</v>
      </c>
    </row>
    <row r="486" spans="1:31" ht="21.95" customHeight="1">
      <c r="A486" s="10" t="s">
        <v>583</v>
      </c>
      <c r="B486" s="10" t="s">
        <v>649</v>
      </c>
      <c r="C486" s="10" t="s">
        <v>274</v>
      </c>
      <c r="D486" s="16" t="s">
        <v>650</v>
      </c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>
        <v>10</v>
      </c>
      <c r="T486" s="10">
        <f ca="1">IF(S486&gt;=12,1,VLOOKUP(S486,Tabelle2!$A$1:$B$12,2,TRUE))</f>
        <v>3</v>
      </c>
      <c r="U486" s="10"/>
      <c r="V486" s="10"/>
      <c r="W486" s="10"/>
      <c r="X486" s="10"/>
      <c r="Y486" s="10">
        <f t="shared" si="15"/>
        <v>3</v>
      </c>
      <c r="Z486">
        <v>3</v>
      </c>
    </row>
    <row r="487" spans="1:31" ht="21.95" customHeight="1">
      <c r="A487" s="10" t="s">
        <v>849</v>
      </c>
      <c r="B487" s="10" t="s">
        <v>30</v>
      </c>
      <c r="C487" s="10" t="s">
        <v>274</v>
      </c>
      <c r="D487" s="16" t="s">
        <v>394</v>
      </c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>
        <v>11</v>
      </c>
      <c r="V487" s="10">
        <f ca="1">IF(U487&gt;=12,1,VLOOKUP(U487,Tabelle2!$A$1:$B$12,2,TRUE))</f>
        <v>2</v>
      </c>
      <c r="W487" s="10"/>
      <c r="X487" s="10"/>
      <c r="Y487" s="10">
        <f t="shared" si="15"/>
        <v>2</v>
      </c>
      <c r="Z487">
        <v>2</v>
      </c>
    </row>
    <row r="488" spans="1:31" ht="21.95" customHeight="1">
      <c r="A488" s="10" t="s">
        <v>850</v>
      </c>
      <c r="B488" s="10" t="s">
        <v>169</v>
      </c>
      <c r="C488" s="10" t="s">
        <v>274</v>
      </c>
      <c r="D488" s="16" t="s">
        <v>751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>
        <v>12</v>
      </c>
      <c r="V488" s="10">
        <f ca="1">IF(U488&gt;=12,1,VLOOKUP(U488,Tabelle2!$A$1:$B$12,2,TRUE))</f>
        <v>1</v>
      </c>
      <c r="W488" s="10"/>
      <c r="X488" s="10"/>
      <c r="Y488" s="10">
        <f t="shared" si="15"/>
        <v>1</v>
      </c>
      <c r="Z488">
        <v>1</v>
      </c>
    </row>
    <row r="489" spans="1:31" ht="21.95" customHeight="1">
      <c r="A489" s="10" t="s">
        <v>851</v>
      </c>
      <c r="B489" s="10" t="s">
        <v>56</v>
      </c>
      <c r="C489" s="10" t="s">
        <v>274</v>
      </c>
      <c r="D489" s="16" t="s">
        <v>852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>
        <v>13</v>
      </c>
      <c r="V489" s="10">
        <f ca="1">IF(U489&gt;=12,1,VLOOKUP(U489,Tabelle2!$A$1:$B$12,2,TRUE))</f>
        <v>1</v>
      </c>
      <c r="W489" s="10"/>
      <c r="X489" s="10"/>
      <c r="Y489" s="10">
        <f t="shared" si="15"/>
        <v>1</v>
      </c>
      <c r="Z489">
        <v>1</v>
      </c>
    </row>
    <row r="490" spans="1:31" ht="21.95" customHeight="1">
      <c r="A490" s="10" t="s">
        <v>853</v>
      </c>
      <c r="B490" s="10" t="s">
        <v>151</v>
      </c>
      <c r="C490" s="10" t="s">
        <v>274</v>
      </c>
      <c r="D490" s="16" t="s">
        <v>372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>
        <v>14</v>
      </c>
      <c r="V490" s="10">
        <f ca="1">IF(U490&gt;=12,1,VLOOKUP(U490,Tabelle2!$A$1:$B$12,2,TRUE))</f>
        <v>1</v>
      </c>
      <c r="W490" s="10"/>
      <c r="X490" s="10"/>
      <c r="Y490" s="10">
        <f t="shared" si="15"/>
        <v>1</v>
      </c>
      <c r="Z490">
        <v>1</v>
      </c>
    </row>
    <row r="491" spans="1:31" ht="21.9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6"/>
    </row>
    <row r="492" spans="1:31" ht="21.95" customHeight="1">
      <c r="A492" s="8" t="s">
        <v>0</v>
      </c>
      <c r="B492" s="8" t="s">
        <v>1</v>
      </c>
      <c r="C492" s="8" t="s">
        <v>4</v>
      </c>
      <c r="D492" s="9" t="s">
        <v>2</v>
      </c>
      <c r="E492" s="57" t="s">
        <v>5</v>
      </c>
      <c r="F492" s="57"/>
      <c r="G492" s="53" t="s">
        <v>488</v>
      </c>
      <c r="H492" s="54"/>
      <c r="I492" s="57" t="s">
        <v>8</v>
      </c>
      <c r="J492" s="57"/>
      <c r="K492" s="57" t="s">
        <v>6</v>
      </c>
      <c r="L492" s="57"/>
      <c r="M492" s="57" t="s">
        <v>7</v>
      </c>
      <c r="N492" s="57"/>
      <c r="O492" s="57" t="s">
        <v>3</v>
      </c>
      <c r="P492" s="57"/>
      <c r="Q492" s="53" t="s">
        <v>489</v>
      </c>
      <c r="R492" s="54"/>
      <c r="S492" s="53" t="s">
        <v>555</v>
      </c>
      <c r="T492" s="54"/>
      <c r="U492" s="57" t="s">
        <v>9</v>
      </c>
      <c r="V492" s="57"/>
      <c r="W492" s="57" t="s">
        <v>10</v>
      </c>
      <c r="X492" s="57"/>
      <c r="Y492" s="9" t="s">
        <v>12</v>
      </c>
      <c r="Z492" s="2"/>
      <c r="AA492" s="2"/>
      <c r="AB492" s="3"/>
      <c r="AC492" s="3"/>
      <c r="AD492" s="4"/>
      <c r="AE492" s="4"/>
    </row>
    <row r="493" spans="1:31" ht="21.95" customHeight="1">
      <c r="A493" s="8"/>
      <c r="B493" s="8"/>
      <c r="C493" s="8"/>
      <c r="D493" s="9"/>
      <c r="E493" s="11" t="s">
        <v>456</v>
      </c>
      <c r="F493" s="11" t="s">
        <v>458</v>
      </c>
      <c r="G493" s="11" t="s">
        <v>456</v>
      </c>
      <c r="H493" s="11" t="s">
        <v>458</v>
      </c>
      <c r="I493" s="11" t="s">
        <v>456</v>
      </c>
      <c r="J493" s="11" t="s">
        <v>458</v>
      </c>
      <c r="K493" s="11" t="s">
        <v>456</v>
      </c>
      <c r="L493" s="11" t="s">
        <v>458</v>
      </c>
      <c r="M493" s="11" t="s">
        <v>456</v>
      </c>
      <c r="N493" s="11" t="s">
        <v>458</v>
      </c>
      <c r="O493" s="11" t="s">
        <v>456</v>
      </c>
      <c r="P493" s="11" t="s">
        <v>458</v>
      </c>
      <c r="Q493" s="11" t="s">
        <v>456</v>
      </c>
      <c r="R493" s="11" t="s">
        <v>458</v>
      </c>
      <c r="S493" s="11" t="s">
        <v>456</v>
      </c>
      <c r="T493" s="11" t="s">
        <v>458</v>
      </c>
      <c r="U493" s="11" t="s">
        <v>456</v>
      </c>
      <c r="V493" s="11" t="s">
        <v>458</v>
      </c>
      <c r="W493" s="11" t="s">
        <v>456</v>
      </c>
      <c r="X493" s="11" t="s">
        <v>458</v>
      </c>
      <c r="Y493" s="11"/>
      <c r="Z493" s="2"/>
      <c r="AA493" s="2"/>
      <c r="AB493" s="3"/>
      <c r="AC493" s="3"/>
      <c r="AD493" s="4"/>
      <c r="AE493" s="4"/>
    </row>
    <row r="494" spans="1:31" ht="21.95" customHeight="1">
      <c r="A494" s="30" t="s">
        <v>318</v>
      </c>
      <c r="B494" s="30" t="s">
        <v>297</v>
      </c>
      <c r="C494" s="30" t="s">
        <v>319</v>
      </c>
      <c r="D494" s="31" t="s">
        <v>261</v>
      </c>
      <c r="E494" s="30">
        <v>1</v>
      </c>
      <c r="F494" s="30">
        <f ca="1">IF(E494&gt;=12,1,VLOOKUP(E494,Tabelle2!$A$1:$B$12,2,TRUE))</f>
        <v>20</v>
      </c>
      <c r="G494" s="30"/>
      <c r="H494" s="30"/>
      <c r="I494" s="30"/>
      <c r="J494" s="30"/>
      <c r="K494" s="30"/>
      <c r="L494" s="30"/>
      <c r="M494" s="30">
        <v>1</v>
      </c>
      <c r="N494" s="30">
        <f ca="1">IF(M494&gt;=12,1,VLOOKUP(M494,Tabelle2!$A$1:$B$12,2,TRUE))</f>
        <v>20</v>
      </c>
      <c r="O494" s="30">
        <v>1</v>
      </c>
      <c r="P494" s="30">
        <f ca="1">IF(O494&gt;=12,1,VLOOKUP(O494,Tabelle2!$A$1:$B$12,2,TRUE))</f>
        <v>20</v>
      </c>
      <c r="Q494" s="30"/>
      <c r="R494" s="30"/>
      <c r="S494" s="30">
        <v>2</v>
      </c>
      <c r="T494" s="30">
        <f ca="1">IF(S494&gt;=12,1,VLOOKUP(S494,Tabelle2!$A$1:$B$12,2,TRUE))</f>
        <v>17</v>
      </c>
      <c r="U494" s="30">
        <v>1</v>
      </c>
      <c r="V494" s="30">
        <f ca="1">IF(U494&gt;=12,1,VLOOKUP(U494,Tabelle2!$A$1:$B$12,2,TRUE))</f>
        <v>20</v>
      </c>
      <c r="W494" s="30">
        <v>1</v>
      </c>
      <c r="X494" s="30">
        <f ca="1">IF(W494&gt;=12,1,VLOOKUP(W494,Tabelle2!$A$1:$B$12,2,TRUE))</f>
        <v>20</v>
      </c>
      <c r="Y494" s="30">
        <f>F494+J494+L494+N494+P494+T494+V494+X494</f>
        <v>117</v>
      </c>
      <c r="Z494">
        <v>117</v>
      </c>
    </row>
    <row r="495" spans="1:31" ht="21.95" customHeight="1">
      <c r="A495" s="30" t="s">
        <v>320</v>
      </c>
      <c r="B495" s="30" t="s">
        <v>321</v>
      </c>
      <c r="C495" s="30" t="s">
        <v>319</v>
      </c>
      <c r="D495" s="31" t="s">
        <v>322</v>
      </c>
      <c r="E495" s="30">
        <v>2</v>
      </c>
      <c r="F495" s="30">
        <f ca="1">IF(E495&gt;=12,1,VLOOKUP(E495,Tabelle2!$A$1:$B$12,2,TRUE))</f>
        <v>17</v>
      </c>
      <c r="G495" s="30"/>
      <c r="H495" s="30"/>
      <c r="I495" s="30">
        <v>1</v>
      </c>
      <c r="J495" s="30">
        <f ca="1">IF(I495&gt;=12,1,VLOOKUP(I495,Tabelle2!$A$1:$B$12,2,TRUE))</f>
        <v>20</v>
      </c>
      <c r="K495" s="30">
        <v>1</v>
      </c>
      <c r="L495" s="30">
        <f ca="1">IF(K495&gt;=12,1,VLOOKUP(K495,Tabelle2!$A$1:$B$12,2,TRUE))</f>
        <v>20</v>
      </c>
      <c r="M495" s="30">
        <v>2</v>
      </c>
      <c r="N495" s="30">
        <f ca="1">IF(M495&gt;=12,1,VLOOKUP(M495,Tabelle2!$A$1:$B$12,2,TRUE))</f>
        <v>17</v>
      </c>
      <c r="O495" s="30">
        <v>2</v>
      </c>
      <c r="P495" s="30">
        <f ca="1">IF(O495&gt;=12,1,VLOOKUP(O495,Tabelle2!$A$1:$B$12,2,TRUE))</f>
        <v>17</v>
      </c>
      <c r="Q495" s="30"/>
      <c r="R495" s="30"/>
      <c r="S495" s="30">
        <v>5</v>
      </c>
      <c r="T495" s="32">
        <f ca="1">IF(S495&gt;=12,1,VLOOKUP(S495,Tabelle2!$A$1:$B$12,2,TRUE))</f>
        <v>11</v>
      </c>
      <c r="U495" s="30">
        <v>4</v>
      </c>
      <c r="V495" s="30">
        <f ca="1">IF(U495&gt;=12,1,VLOOKUP(U495,Tabelle2!$A$1:$B$12,2,TRUE))</f>
        <v>13</v>
      </c>
      <c r="W495" s="30">
        <v>4</v>
      </c>
      <c r="X495" s="32">
        <f ca="1">IF(W495&gt;=12,1,VLOOKUP(W495,Tabelle2!$A$1:$B$12,2,TRUE))</f>
        <v>13</v>
      </c>
      <c r="Y495" s="30">
        <f>F495+J495+L495+N495+P495+V495</f>
        <v>104</v>
      </c>
      <c r="Z495">
        <v>104</v>
      </c>
    </row>
    <row r="496" spans="1:31" ht="21.95" customHeight="1">
      <c r="A496" s="30" t="s">
        <v>173</v>
      </c>
      <c r="B496" s="30" t="s">
        <v>325</v>
      </c>
      <c r="C496" s="30" t="s">
        <v>319</v>
      </c>
      <c r="D496" s="31" t="s">
        <v>125</v>
      </c>
      <c r="E496" s="30">
        <v>4</v>
      </c>
      <c r="F496" s="30">
        <f ca="1">IF(E496&gt;=12,1,VLOOKUP(E496,Tabelle2!$A$1:$B$12,2,TRUE))</f>
        <v>13</v>
      </c>
      <c r="G496" s="30"/>
      <c r="H496" s="30"/>
      <c r="I496" s="30">
        <v>3</v>
      </c>
      <c r="J496" s="30">
        <f ca="1">IF(I496&gt;=12,1,VLOOKUP(I496,Tabelle2!$A$1:$B$12,2,TRUE))</f>
        <v>15</v>
      </c>
      <c r="K496" s="30"/>
      <c r="L496" s="30"/>
      <c r="M496" s="30">
        <v>4</v>
      </c>
      <c r="N496" s="30">
        <f ca="1">IF(M496&gt;=12,1,VLOOKUP(M496,Tabelle2!$A$1:$B$12,2,TRUE))</f>
        <v>13</v>
      </c>
      <c r="O496" s="30">
        <v>5</v>
      </c>
      <c r="P496" s="30">
        <f ca="1">IF(O496&gt;=12,1,VLOOKUP(O496,Tabelle2!$A$1:$B$12,2,TRUE))</f>
        <v>11</v>
      </c>
      <c r="Q496" s="30"/>
      <c r="R496" s="30"/>
      <c r="S496" s="30"/>
      <c r="T496" s="30"/>
      <c r="U496" s="30">
        <v>6</v>
      </c>
      <c r="V496" s="30">
        <f ca="1">IF(U496&gt;=12,1,VLOOKUP(U496,Tabelle2!$A$1:$B$12,2,TRUE))</f>
        <v>9</v>
      </c>
      <c r="W496" s="30">
        <v>3</v>
      </c>
      <c r="X496" s="30">
        <f ca="1">IF(W496&gt;=12,1,VLOOKUP(W496,Tabelle2!$A$1:$B$12,2,TRUE))</f>
        <v>15</v>
      </c>
      <c r="Y496" s="30">
        <f>F496+J496+L496+N496+P496+T496+V496+X496</f>
        <v>76</v>
      </c>
      <c r="Z496">
        <v>76</v>
      </c>
    </row>
    <row r="497" spans="1:26" ht="21.95" customHeight="1">
      <c r="A497" s="44" t="s">
        <v>326</v>
      </c>
      <c r="B497" s="44" t="s">
        <v>327</v>
      </c>
      <c r="C497" s="44" t="s">
        <v>319</v>
      </c>
      <c r="D497" s="45" t="s">
        <v>113</v>
      </c>
      <c r="E497" s="44">
        <v>6</v>
      </c>
      <c r="F497" s="44">
        <f ca="1">IF(E497&gt;=12,1,VLOOKUP(E497,Tabelle2!$A$1:$B$12,2,TRUE))</f>
        <v>9</v>
      </c>
      <c r="G497" s="44"/>
      <c r="H497" s="44"/>
      <c r="I497" s="44">
        <v>5</v>
      </c>
      <c r="J497" s="44">
        <f ca="1">IF(I497&gt;=12,1,VLOOKUP(I497,Tabelle2!$A$1:$B$12,2,TRUE))</f>
        <v>11</v>
      </c>
      <c r="K497" s="44"/>
      <c r="L497" s="44"/>
      <c r="M497" s="44">
        <v>3</v>
      </c>
      <c r="N497" s="44">
        <f ca="1">IF(M497&gt;=12,1,VLOOKUP(M497,Tabelle2!$A$1:$B$12,2,TRUE))</f>
        <v>15</v>
      </c>
      <c r="O497" s="44">
        <v>4</v>
      </c>
      <c r="P497" s="44">
        <f ca="1">IF(O497&gt;=12,1,VLOOKUP(O497,Tabelle2!$A$1:$B$12,2,TRUE))</f>
        <v>13</v>
      </c>
      <c r="Q497" s="44"/>
      <c r="R497" s="44"/>
      <c r="S497" s="44"/>
      <c r="T497" s="44"/>
      <c r="U497" s="44">
        <v>8</v>
      </c>
      <c r="V497" s="44">
        <f ca="1">IF(U497&gt;=12,1,VLOOKUP(U497,Tabelle2!$A$1:$B$12,2,TRUE))</f>
        <v>5</v>
      </c>
      <c r="W497" s="44">
        <v>8</v>
      </c>
      <c r="X497" s="44">
        <f ca="1">IF(W497&gt;=12,1,VLOOKUP(W497,Tabelle2!$A$1:$B$12,2,TRUE))</f>
        <v>5</v>
      </c>
      <c r="Y497" s="44">
        <f>F497+J497+L497+N497+P497+T497+V497+X497</f>
        <v>58</v>
      </c>
      <c r="Z497">
        <v>58</v>
      </c>
    </row>
    <row r="498" spans="1:26" ht="21.95" customHeight="1">
      <c r="A498" s="46" t="s">
        <v>323</v>
      </c>
      <c r="B498" s="46" t="s">
        <v>324</v>
      </c>
      <c r="C498" s="46" t="s">
        <v>319</v>
      </c>
      <c r="D498" s="47" t="s">
        <v>690</v>
      </c>
      <c r="E498" s="46">
        <v>3</v>
      </c>
      <c r="F498" s="46">
        <f ca="1">IF(E498&gt;=12,1,VLOOKUP(E498,Tabelle2!$A$1:$B$12,2,TRUE))</f>
        <v>15</v>
      </c>
      <c r="G498" s="46"/>
      <c r="H498" s="46"/>
      <c r="I498" s="46">
        <v>4</v>
      </c>
      <c r="J498" s="46">
        <f ca="1">IF(I498&gt;=12,1,VLOOKUP(I498,Tabelle2!$A$1:$B$12,2,TRUE))</f>
        <v>13</v>
      </c>
      <c r="K498" s="46"/>
      <c r="L498" s="46"/>
      <c r="M498" s="46"/>
      <c r="N498" s="46"/>
      <c r="O498" s="46"/>
      <c r="P498" s="46"/>
      <c r="Q498" s="46"/>
      <c r="R498" s="46"/>
      <c r="S498" s="46">
        <v>7</v>
      </c>
      <c r="T498" s="46">
        <f ca="1">IF(S498&gt;=12,1,VLOOKUP(S498,Tabelle2!$A$1:$B$12,2,TRUE))</f>
        <v>7</v>
      </c>
      <c r="U498" s="46"/>
      <c r="V498" s="46"/>
      <c r="W498" s="46"/>
      <c r="X498" s="46"/>
      <c r="Y498" s="46">
        <f t="shared" ref="Y498:Y520" si="16">F498+J498+L498+N498+P498+T498+V498+X498</f>
        <v>35</v>
      </c>
      <c r="Z498">
        <v>35</v>
      </c>
    </row>
    <row r="499" spans="1:26" ht="21.95" customHeight="1">
      <c r="A499" s="10" t="s">
        <v>625</v>
      </c>
      <c r="B499" s="10" t="s">
        <v>626</v>
      </c>
      <c r="C499" s="10" t="s">
        <v>319</v>
      </c>
      <c r="D499" s="16" t="s">
        <v>627</v>
      </c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>
        <v>1</v>
      </c>
      <c r="T499" s="10">
        <f ca="1">IF(S499&gt;=12,1,VLOOKUP(S499,Tabelle2!$A$1:$B$12,2,TRUE))</f>
        <v>20</v>
      </c>
      <c r="U499" s="10">
        <v>7</v>
      </c>
      <c r="V499" s="10">
        <f ca="1">IF(U499&gt;=12,1,VLOOKUP(U499,Tabelle2!$A$1:$B$12,2,TRUE))</f>
        <v>7</v>
      </c>
      <c r="W499" s="10"/>
      <c r="X499" s="10"/>
      <c r="Y499" s="10">
        <f t="shared" si="16"/>
        <v>27</v>
      </c>
      <c r="Z499">
        <v>27</v>
      </c>
    </row>
    <row r="500" spans="1:26" ht="21.95" customHeight="1">
      <c r="A500" s="10" t="s">
        <v>455</v>
      </c>
      <c r="B500" s="10" t="s">
        <v>151</v>
      </c>
      <c r="C500" s="10" t="s">
        <v>319</v>
      </c>
      <c r="D500" s="16" t="s">
        <v>372</v>
      </c>
      <c r="E500" s="10"/>
      <c r="F500" s="10"/>
      <c r="G500" s="10"/>
      <c r="H500" s="10"/>
      <c r="I500" s="10">
        <v>2</v>
      </c>
      <c r="J500" s="10">
        <f ca="1">IF(I500&gt;=12,1,VLOOKUP(I500,Tabelle2!$A$1:$B$12,2,TRUE))</f>
        <v>17</v>
      </c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>
        <f t="shared" si="16"/>
        <v>17</v>
      </c>
      <c r="Z500">
        <v>17</v>
      </c>
    </row>
    <row r="501" spans="1:26" ht="21.95" customHeight="1">
      <c r="A501" s="10" t="s">
        <v>830</v>
      </c>
      <c r="B501" s="10" t="s">
        <v>340</v>
      </c>
      <c r="C501" s="10" t="s">
        <v>319</v>
      </c>
      <c r="D501" s="16" t="s">
        <v>831</v>
      </c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>
        <v>2</v>
      </c>
      <c r="V501" s="10">
        <f ca="1">IF(U501&gt;=12,1,VLOOKUP(U501,Tabelle2!$A$1:$B$12,2,TRUE))</f>
        <v>17</v>
      </c>
      <c r="W501" s="10"/>
      <c r="X501" s="10"/>
      <c r="Y501" s="10">
        <f t="shared" si="16"/>
        <v>17</v>
      </c>
      <c r="Z501">
        <v>17</v>
      </c>
    </row>
    <row r="502" spans="1:26" ht="21.95" customHeight="1">
      <c r="A502" s="10" t="s">
        <v>553</v>
      </c>
      <c r="B502" s="10" t="s">
        <v>554</v>
      </c>
      <c r="C502" s="10" t="s">
        <v>319</v>
      </c>
      <c r="D502" s="16" t="s">
        <v>18</v>
      </c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>
        <v>3</v>
      </c>
      <c r="P502" s="10">
        <f ca="1">IF(O502&gt;=12,1,VLOOKUP(O502,Tabelle2!$A$1:$B$12,2,TRUE))</f>
        <v>15</v>
      </c>
      <c r="Q502" s="10"/>
      <c r="R502" s="10"/>
      <c r="S502" s="10"/>
      <c r="T502" s="10"/>
      <c r="U502" s="10"/>
      <c r="V502" s="10"/>
      <c r="W502" s="10"/>
      <c r="X502" s="10"/>
      <c r="Y502" s="10">
        <f t="shared" si="16"/>
        <v>15</v>
      </c>
      <c r="Z502">
        <v>15</v>
      </c>
    </row>
    <row r="503" spans="1:26" ht="21.95" customHeight="1">
      <c r="A503" s="10" t="s">
        <v>628</v>
      </c>
      <c r="B503" s="10" t="s">
        <v>629</v>
      </c>
      <c r="C503" s="10" t="s">
        <v>319</v>
      </c>
      <c r="D503" s="16" t="s">
        <v>630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>
        <v>3</v>
      </c>
      <c r="T503" s="10">
        <f ca="1">IF(S503&gt;=12,1,VLOOKUP(S503,Tabelle2!$A$1:$B$12,2,TRUE))</f>
        <v>15</v>
      </c>
      <c r="U503" s="10"/>
      <c r="V503" s="10"/>
      <c r="W503" s="10"/>
      <c r="X503" s="10"/>
      <c r="Y503" s="10">
        <f t="shared" si="16"/>
        <v>15</v>
      </c>
      <c r="Z503">
        <v>15</v>
      </c>
    </row>
    <row r="504" spans="1:26" ht="21.95" customHeight="1">
      <c r="A504" s="10" t="s">
        <v>832</v>
      </c>
      <c r="B504" s="10" t="s">
        <v>30</v>
      </c>
      <c r="C504" s="10" t="s">
        <v>319</v>
      </c>
      <c r="D504" s="16" t="s">
        <v>833</v>
      </c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>
        <v>3</v>
      </c>
      <c r="V504" s="10">
        <f ca="1">IF(U504&gt;=12,1,VLOOKUP(U504,Tabelle2!$A$1:$B$12,2,TRUE))</f>
        <v>15</v>
      </c>
      <c r="W504" s="10"/>
      <c r="X504" s="10"/>
      <c r="Y504" s="10">
        <f t="shared" si="16"/>
        <v>15</v>
      </c>
      <c r="Z504">
        <v>15</v>
      </c>
    </row>
    <row r="505" spans="1:26" ht="21.95" customHeight="1">
      <c r="A505" s="10" t="s">
        <v>631</v>
      </c>
      <c r="B505" s="10" t="s">
        <v>632</v>
      </c>
      <c r="C505" s="10" t="s">
        <v>319</v>
      </c>
      <c r="D505" s="16" t="s">
        <v>633</v>
      </c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>
        <v>4</v>
      </c>
      <c r="T505" s="10">
        <f ca="1">IF(S505&gt;=12,1,VLOOKUP(S505,Tabelle2!$A$1:$B$12,2,TRUE))</f>
        <v>13</v>
      </c>
      <c r="U505" s="10"/>
      <c r="V505" s="10"/>
      <c r="W505" s="10"/>
      <c r="X505" s="10"/>
      <c r="Y505" s="10">
        <f t="shared" si="16"/>
        <v>13</v>
      </c>
      <c r="Z505">
        <v>13</v>
      </c>
    </row>
    <row r="506" spans="1:26" ht="21.95" customHeight="1">
      <c r="A506" s="10" t="s">
        <v>253</v>
      </c>
      <c r="B506" s="10" t="s">
        <v>68</v>
      </c>
      <c r="C506" s="10" t="s">
        <v>319</v>
      </c>
      <c r="D506" s="16" t="s">
        <v>255</v>
      </c>
      <c r="E506" s="10">
        <v>5</v>
      </c>
      <c r="F506" s="10">
        <f ca="1">IF(E506&gt;=12,1,VLOOKUP(E506,Tabelle2!$A$1:$B$12,2,TRUE))</f>
        <v>11</v>
      </c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>
        <f t="shared" si="16"/>
        <v>11</v>
      </c>
      <c r="Z506">
        <v>11</v>
      </c>
    </row>
    <row r="507" spans="1:26" ht="21.95" customHeight="1">
      <c r="A507" s="10" t="s">
        <v>510</v>
      </c>
      <c r="B507" s="10" t="s">
        <v>16</v>
      </c>
      <c r="C507" s="10" t="s">
        <v>319</v>
      </c>
      <c r="D507" s="16" t="s">
        <v>511</v>
      </c>
      <c r="E507" s="10"/>
      <c r="F507" s="10"/>
      <c r="G507" s="10"/>
      <c r="H507" s="10"/>
      <c r="I507" s="10"/>
      <c r="J507" s="10"/>
      <c r="K507" s="10"/>
      <c r="L507" s="10"/>
      <c r="M507" s="10">
        <v>5</v>
      </c>
      <c r="N507" s="10">
        <f ca="1">IF(M507&gt;=12,1,VLOOKUP(M507,Tabelle2!$A$1:$B$12,2,TRUE))</f>
        <v>11</v>
      </c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>
        <f t="shared" si="16"/>
        <v>11</v>
      </c>
      <c r="Z507">
        <v>11</v>
      </c>
    </row>
    <row r="508" spans="1:26" ht="21.95" customHeight="1">
      <c r="A508" s="10" t="s">
        <v>834</v>
      </c>
      <c r="B508" s="10" t="s">
        <v>835</v>
      </c>
      <c r="C508" s="10" t="s">
        <v>319</v>
      </c>
      <c r="D508" s="16" t="s">
        <v>781</v>
      </c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>
        <v>5</v>
      </c>
      <c r="V508" s="10">
        <f ca="1">IF(U508&gt;=12,1,VLOOKUP(U508,Tabelle2!$A$1:$B$12,2,TRUE))</f>
        <v>11</v>
      </c>
      <c r="W508" s="10"/>
      <c r="X508" s="10"/>
      <c r="Y508" s="10">
        <f t="shared" si="16"/>
        <v>11</v>
      </c>
      <c r="Z508">
        <v>11</v>
      </c>
    </row>
    <row r="509" spans="1:26" ht="21.95" customHeight="1">
      <c r="A509" s="10" t="s">
        <v>634</v>
      </c>
      <c r="B509" s="10" t="s">
        <v>276</v>
      </c>
      <c r="C509" s="10" t="s">
        <v>319</v>
      </c>
      <c r="D509" s="16" t="s">
        <v>635</v>
      </c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>
        <v>6</v>
      </c>
      <c r="T509" s="10">
        <f ca="1">IF(S509&gt;=12,1,VLOOKUP(S509,Tabelle2!$A$1:$B$12,2,TRUE))</f>
        <v>9</v>
      </c>
      <c r="U509" s="10"/>
      <c r="V509" s="10"/>
      <c r="W509" s="10"/>
      <c r="X509" s="10"/>
      <c r="Y509" s="10">
        <f t="shared" si="16"/>
        <v>9</v>
      </c>
      <c r="Z509">
        <v>9</v>
      </c>
    </row>
    <row r="510" spans="1:26" ht="21.95" customHeight="1">
      <c r="A510" s="10" t="s">
        <v>328</v>
      </c>
      <c r="B510" s="10" t="s">
        <v>329</v>
      </c>
      <c r="C510" s="10" t="s">
        <v>319</v>
      </c>
      <c r="D510" s="16" t="s">
        <v>148</v>
      </c>
      <c r="E510" s="10">
        <v>7</v>
      </c>
      <c r="F510" s="10">
        <f ca="1">IF(E510&gt;=12,1,VLOOKUP(E510,Tabelle2!$A$1:$B$12,2,TRUE))</f>
        <v>7</v>
      </c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>
        <f t="shared" si="16"/>
        <v>7</v>
      </c>
      <c r="Z510">
        <v>7</v>
      </c>
    </row>
    <row r="511" spans="1:26" ht="21.95" customHeight="1">
      <c r="A511" s="10" t="s">
        <v>636</v>
      </c>
      <c r="B511" s="10" t="s">
        <v>321</v>
      </c>
      <c r="C511" s="10" t="s">
        <v>319</v>
      </c>
      <c r="D511" s="16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>
        <v>8</v>
      </c>
      <c r="T511" s="10">
        <f ca="1">IF(S511&gt;=12,1,VLOOKUP(S511,Tabelle2!$A$1:$B$12,2,TRUE))</f>
        <v>5</v>
      </c>
      <c r="U511" s="10"/>
      <c r="V511" s="10"/>
      <c r="W511" s="10"/>
      <c r="X511" s="10"/>
      <c r="Y511" s="10">
        <f t="shared" si="16"/>
        <v>5</v>
      </c>
      <c r="Z511">
        <v>5</v>
      </c>
    </row>
    <row r="512" spans="1:26" ht="21.95" customHeight="1">
      <c r="A512" s="10" t="s">
        <v>873</v>
      </c>
      <c r="B512" s="10" t="s">
        <v>874</v>
      </c>
      <c r="C512" s="10" t="s">
        <v>319</v>
      </c>
      <c r="D512" s="16" t="s">
        <v>875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>
        <v>2</v>
      </c>
      <c r="X512" s="10">
        <f ca="1">IF(W512&gt;=12,1,VLOOKUP(W512,Tabelle2!$A$1:$B$12,2,TRUE))</f>
        <v>17</v>
      </c>
      <c r="Y512" s="10">
        <f t="shared" si="16"/>
        <v>17</v>
      </c>
      <c r="Z512">
        <v>17</v>
      </c>
    </row>
    <row r="513" spans="1:31" ht="21.95" customHeight="1">
      <c r="A513" s="10" t="s">
        <v>876</v>
      </c>
      <c r="B513" s="10" t="s">
        <v>377</v>
      </c>
      <c r="C513" s="10" t="s">
        <v>319</v>
      </c>
      <c r="D513" s="16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>
        <v>5</v>
      </c>
      <c r="X513" s="10">
        <f ca="1">IF(W513&gt;=12,1,VLOOKUP(W513,Tabelle2!$A$1:$B$12,2,TRUE))</f>
        <v>11</v>
      </c>
      <c r="Y513" s="10">
        <f t="shared" si="16"/>
        <v>11</v>
      </c>
      <c r="Z513">
        <v>11</v>
      </c>
    </row>
    <row r="514" spans="1:31" ht="21.95" customHeight="1">
      <c r="A514" s="10" t="s">
        <v>877</v>
      </c>
      <c r="B514" s="10" t="s">
        <v>878</v>
      </c>
      <c r="C514" s="10" t="s">
        <v>319</v>
      </c>
      <c r="D514" s="16" t="s">
        <v>97</v>
      </c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>
        <v>6</v>
      </c>
      <c r="X514" s="10">
        <f ca="1">IF(W514&gt;=12,1,VLOOKUP(W514,Tabelle2!$A$1:$B$12,2,TRUE))</f>
        <v>9</v>
      </c>
      <c r="Y514" s="10">
        <f t="shared" si="16"/>
        <v>9</v>
      </c>
      <c r="Z514">
        <v>9</v>
      </c>
    </row>
    <row r="515" spans="1:31" ht="21.95" customHeight="1">
      <c r="A515" s="10" t="s">
        <v>879</v>
      </c>
      <c r="B515" s="10" t="s">
        <v>880</v>
      </c>
      <c r="C515" s="10" t="s">
        <v>319</v>
      </c>
      <c r="D515" s="16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>
        <v>7</v>
      </c>
      <c r="X515" s="10">
        <f ca="1">IF(W515&gt;=12,1,VLOOKUP(W515,Tabelle2!$A$1:$B$12,2,TRUE))</f>
        <v>7</v>
      </c>
      <c r="Y515" s="10">
        <f t="shared" si="16"/>
        <v>7</v>
      </c>
      <c r="Z515">
        <v>7</v>
      </c>
    </row>
    <row r="516" spans="1:31" ht="21.95" customHeight="1">
      <c r="A516" s="10" t="s">
        <v>881</v>
      </c>
      <c r="B516" s="10" t="s">
        <v>882</v>
      </c>
      <c r="C516" s="10" t="s">
        <v>319</v>
      </c>
      <c r="D516" s="16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>
        <v>10</v>
      </c>
      <c r="X516" s="10">
        <f ca="1">IF(W516&gt;=12,1,VLOOKUP(W516,Tabelle2!$A$1:$B$12,2,TRUE))</f>
        <v>3</v>
      </c>
      <c r="Y516" s="10">
        <f t="shared" si="16"/>
        <v>3</v>
      </c>
      <c r="Z516">
        <v>3</v>
      </c>
    </row>
    <row r="517" spans="1:31" ht="21.95" customHeight="1">
      <c r="A517" s="10" t="s">
        <v>77</v>
      </c>
      <c r="B517" s="10" t="s">
        <v>302</v>
      </c>
      <c r="C517" s="10" t="s">
        <v>319</v>
      </c>
      <c r="D517" s="16" t="s">
        <v>883</v>
      </c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>
        <v>11</v>
      </c>
      <c r="X517" s="10">
        <f ca="1">IF(W517&gt;=12,1,VLOOKUP(W517,Tabelle2!$A$1:$B$12,2,TRUE))</f>
        <v>2</v>
      </c>
      <c r="Y517" s="10">
        <f t="shared" si="16"/>
        <v>2</v>
      </c>
      <c r="Z517">
        <v>2</v>
      </c>
    </row>
    <row r="518" spans="1:31" ht="21.95" customHeight="1">
      <c r="A518" s="10" t="s">
        <v>884</v>
      </c>
      <c r="B518" s="10" t="s">
        <v>885</v>
      </c>
      <c r="C518" s="10" t="s">
        <v>319</v>
      </c>
      <c r="D518" s="16" t="s">
        <v>886</v>
      </c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>
        <v>12</v>
      </c>
      <c r="X518" s="10">
        <f ca="1">IF(W518&gt;=12,1,VLOOKUP(W518,Tabelle2!$A$1:$B$12,2,TRUE))</f>
        <v>1</v>
      </c>
      <c r="Y518" s="10">
        <f t="shared" si="16"/>
        <v>1</v>
      </c>
      <c r="Z518">
        <v>1</v>
      </c>
    </row>
    <row r="519" spans="1:31" ht="21.95" customHeight="1">
      <c r="A519" s="10" t="s">
        <v>330</v>
      </c>
      <c r="B519" s="10" t="s">
        <v>115</v>
      </c>
      <c r="C519" s="10" t="s">
        <v>319</v>
      </c>
      <c r="D519" s="16" t="s">
        <v>97</v>
      </c>
      <c r="E519" s="10">
        <v>8</v>
      </c>
      <c r="F519" s="10">
        <f ca="1">IF(E519&gt;=12,1,VLOOKUP(E519,Tabelle2!$A$1:$B$12,2,TRUE))</f>
        <v>5</v>
      </c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>
        <v>9</v>
      </c>
      <c r="X519" s="10">
        <f ca="1">IF(W519&gt;=12,1,VLOOKUP(W519,Tabelle2!$A$1:$B$12,2,TRUE))</f>
        <v>4</v>
      </c>
      <c r="Y519" s="10">
        <f t="shared" si="16"/>
        <v>9</v>
      </c>
      <c r="Z519">
        <v>9</v>
      </c>
    </row>
    <row r="520" spans="1:31" ht="21.95" customHeight="1">
      <c r="A520" s="10" t="s">
        <v>836</v>
      </c>
      <c r="B520" s="10" t="s">
        <v>340</v>
      </c>
      <c r="C520" s="10" t="s">
        <v>319</v>
      </c>
      <c r="D520" s="16" t="s">
        <v>837</v>
      </c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>
        <v>9</v>
      </c>
      <c r="V520" s="10">
        <f ca="1">IF(U520&gt;=12,1,VLOOKUP(U520,Tabelle2!$A$1:$B$12,2,TRUE))</f>
        <v>4</v>
      </c>
      <c r="W520" s="10"/>
      <c r="X520" s="10"/>
      <c r="Y520" s="10">
        <f t="shared" si="16"/>
        <v>4</v>
      </c>
      <c r="Z520">
        <v>4</v>
      </c>
    </row>
    <row r="521" spans="1:31" ht="21.9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6"/>
    </row>
    <row r="522" spans="1:31" ht="21.95" customHeight="1">
      <c r="A522" s="8" t="s">
        <v>0</v>
      </c>
      <c r="B522" s="8" t="s">
        <v>1</v>
      </c>
      <c r="C522" s="8" t="s">
        <v>4</v>
      </c>
      <c r="D522" s="9" t="s">
        <v>2</v>
      </c>
      <c r="E522" s="57" t="s">
        <v>5</v>
      </c>
      <c r="F522" s="57"/>
      <c r="G522" s="53" t="s">
        <v>488</v>
      </c>
      <c r="H522" s="54"/>
      <c r="I522" s="57" t="s">
        <v>8</v>
      </c>
      <c r="J522" s="57"/>
      <c r="K522" s="57" t="s">
        <v>6</v>
      </c>
      <c r="L522" s="57"/>
      <c r="M522" s="57" t="s">
        <v>7</v>
      </c>
      <c r="N522" s="57"/>
      <c r="O522" s="57" t="s">
        <v>3</v>
      </c>
      <c r="P522" s="57"/>
      <c r="Q522" s="53" t="s">
        <v>489</v>
      </c>
      <c r="R522" s="54"/>
      <c r="S522" s="53" t="s">
        <v>555</v>
      </c>
      <c r="T522" s="54"/>
      <c r="U522" s="57" t="s">
        <v>9</v>
      </c>
      <c r="V522" s="57"/>
      <c r="W522" s="57" t="s">
        <v>10</v>
      </c>
      <c r="X522" s="57"/>
      <c r="Y522" s="9" t="s">
        <v>12</v>
      </c>
      <c r="Z522" s="2"/>
      <c r="AA522" s="2"/>
      <c r="AB522" s="3"/>
      <c r="AC522" s="3"/>
      <c r="AD522" s="4"/>
      <c r="AE522" s="4"/>
    </row>
    <row r="523" spans="1:31" ht="21.95" customHeight="1">
      <c r="A523" s="8"/>
      <c r="B523" s="8"/>
      <c r="C523" s="8"/>
      <c r="D523" s="9"/>
      <c r="E523" s="11" t="s">
        <v>456</v>
      </c>
      <c r="F523" s="11" t="s">
        <v>458</v>
      </c>
      <c r="G523" s="11" t="s">
        <v>456</v>
      </c>
      <c r="H523" s="11" t="s">
        <v>458</v>
      </c>
      <c r="I523" s="11" t="s">
        <v>456</v>
      </c>
      <c r="J523" s="11" t="s">
        <v>458</v>
      </c>
      <c r="K523" s="11" t="s">
        <v>456</v>
      </c>
      <c r="L523" s="11" t="s">
        <v>458</v>
      </c>
      <c r="M523" s="11" t="s">
        <v>456</v>
      </c>
      <c r="N523" s="11" t="s">
        <v>458</v>
      </c>
      <c r="O523" s="11" t="s">
        <v>456</v>
      </c>
      <c r="P523" s="11" t="s">
        <v>458</v>
      </c>
      <c r="Q523" s="11" t="s">
        <v>456</v>
      </c>
      <c r="R523" s="11" t="s">
        <v>458</v>
      </c>
      <c r="S523" s="11" t="s">
        <v>456</v>
      </c>
      <c r="T523" s="11" t="s">
        <v>458</v>
      </c>
      <c r="U523" s="11" t="s">
        <v>456</v>
      </c>
      <c r="V523" s="11" t="s">
        <v>458</v>
      </c>
      <c r="W523" s="11" t="s">
        <v>456</v>
      </c>
      <c r="X523" s="11" t="s">
        <v>458</v>
      </c>
      <c r="Y523" s="11"/>
      <c r="Z523" s="2"/>
      <c r="AA523" s="2"/>
      <c r="AB523" s="3"/>
      <c r="AC523" s="3"/>
      <c r="AD523" s="4"/>
      <c r="AE523" s="4"/>
    </row>
    <row r="524" spans="1:31" ht="21.95" customHeight="1">
      <c r="A524" s="30" t="s">
        <v>331</v>
      </c>
      <c r="B524" s="30" t="s">
        <v>300</v>
      </c>
      <c r="C524" s="30" t="s">
        <v>332</v>
      </c>
      <c r="D524" s="31" t="s">
        <v>333</v>
      </c>
      <c r="E524" s="30">
        <v>1</v>
      </c>
      <c r="F524" s="30">
        <f ca="1">IF(E524&gt;=12,1,VLOOKUP(E524,Tabelle2!$A$1:$B$12,2,TRUE))</f>
        <v>20</v>
      </c>
      <c r="G524" s="30"/>
      <c r="H524" s="30"/>
      <c r="I524" s="30">
        <v>1</v>
      </c>
      <c r="J524" s="30">
        <f ca="1">IF(I524&gt;=12,1,VLOOKUP(I524,Tabelle2!$A$1:$B$12,2,TRUE))</f>
        <v>20</v>
      </c>
      <c r="K524" s="30">
        <v>1</v>
      </c>
      <c r="L524" s="32">
        <f ca="1">IF(K524&gt;=12,1,VLOOKUP(K524,Tabelle2!$A$1:$B$12,2,TRUE))</f>
        <v>20</v>
      </c>
      <c r="M524" s="30">
        <f ca="1">IF(L524&gt;=12,1,VLOOKUP(L524,Tabelle2!$A$1:$B$12,2,TRUE))</f>
        <v>1</v>
      </c>
      <c r="N524" s="30">
        <f ca="1">IF(M524&gt;=12,1,VLOOKUP(M524,Tabelle2!$A$1:$B$12,2,TRUE))</f>
        <v>20</v>
      </c>
      <c r="O524" s="30">
        <f ca="1">IF(N524&gt;=12,1,VLOOKUP(N524,Tabelle2!$A$1:$B$12,2,TRUE))</f>
        <v>1</v>
      </c>
      <c r="P524" s="30">
        <f ca="1">IF(O524&gt;=12,1,VLOOKUP(O524,Tabelle2!$A$1:$B$12,2,TRUE))</f>
        <v>20</v>
      </c>
      <c r="Q524" s="30"/>
      <c r="R524" s="30"/>
      <c r="S524" s="30">
        <v>1</v>
      </c>
      <c r="T524" s="32">
        <f ca="1">IF(S524&gt;=12,1,VLOOKUP(S524,Tabelle2!$A$1:$B$12,2,TRUE))</f>
        <v>20</v>
      </c>
      <c r="U524" s="30">
        <v>1</v>
      </c>
      <c r="V524" s="30">
        <f ca="1">IF(U524&gt;=12,1,VLOOKUP(U524,Tabelle2!$A$1:$B$12,2,TRUE))</f>
        <v>20</v>
      </c>
      <c r="W524" s="30">
        <v>1</v>
      </c>
      <c r="X524" s="30">
        <f ca="1">IF(W524&gt;=12,1,VLOOKUP(W524,Tabelle2!$A$1:$B$12,2,TRUE))</f>
        <v>20</v>
      </c>
      <c r="Y524" s="30">
        <f>F524+J524+N524+P524+V524+X524</f>
        <v>120</v>
      </c>
      <c r="Z524">
        <v>120</v>
      </c>
    </row>
    <row r="525" spans="1:31" ht="21.95" customHeight="1">
      <c r="A525" s="30" t="s">
        <v>336</v>
      </c>
      <c r="B525" s="30" t="s">
        <v>337</v>
      </c>
      <c r="C525" s="30" t="s">
        <v>332</v>
      </c>
      <c r="D525" s="31" t="s">
        <v>113</v>
      </c>
      <c r="E525" s="30">
        <v>3</v>
      </c>
      <c r="F525" s="30">
        <f ca="1">IF(E525&gt;=12,1,VLOOKUP(E525,Tabelle2!$A$1:$B$12,2,TRUE))</f>
        <v>15</v>
      </c>
      <c r="G525" s="30"/>
      <c r="H525" s="30"/>
      <c r="I525" s="30"/>
      <c r="J525" s="30"/>
      <c r="K525" s="30">
        <v>2</v>
      </c>
      <c r="L525" s="30">
        <f ca="1">IF(K525&gt;=12,1,VLOOKUP(K525,Tabelle2!$A$1:$B$12,2,TRUE))</f>
        <v>17</v>
      </c>
      <c r="M525" s="30">
        <v>2</v>
      </c>
      <c r="N525" s="30">
        <f ca="1">IF(M525&gt;=12,1,VLOOKUP(M525,Tabelle2!$A$1:$B$12,2,TRUE))</f>
        <v>17</v>
      </c>
      <c r="O525" s="30">
        <v>2</v>
      </c>
      <c r="P525" s="30">
        <f ca="1">IF(O525&gt;=12,1,VLOOKUP(O525,Tabelle2!$A$1:$B$12,2,TRUE))</f>
        <v>17</v>
      </c>
      <c r="Q525" s="30"/>
      <c r="R525" s="30"/>
      <c r="S525" s="30">
        <v>2</v>
      </c>
      <c r="T525" s="30">
        <f ca="1">IF(S525&gt;=12,1,VLOOKUP(S525,Tabelle2!$A$1:$B$12,2,TRUE))</f>
        <v>17</v>
      </c>
      <c r="U525" s="30"/>
      <c r="V525" s="30"/>
      <c r="W525" s="30">
        <v>3</v>
      </c>
      <c r="X525" s="30">
        <f ca="1">IF(W525&gt;=12,1,VLOOKUP(W525,Tabelle2!$A$1:$B$12,2,TRUE))</f>
        <v>15</v>
      </c>
      <c r="Y525" s="30">
        <f t="shared" ref="Y525:Y535" si="17">F525+J525+L525+N525+P525+T525+V525+X525</f>
        <v>98</v>
      </c>
      <c r="Z525">
        <v>98</v>
      </c>
    </row>
    <row r="526" spans="1:31" ht="21.95" customHeight="1">
      <c r="A526" s="30" t="s">
        <v>338</v>
      </c>
      <c r="B526" s="30" t="s">
        <v>339</v>
      </c>
      <c r="C526" s="30" t="s">
        <v>332</v>
      </c>
      <c r="D526" s="31" t="s">
        <v>113</v>
      </c>
      <c r="E526" s="30">
        <v>4</v>
      </c>
      <c r="F526" s="30">
        <f ca="1">IF(E526&gt;=12,1,VLOOKUP(E526,Tabelle2!$A$1:$B$12,2,TRUE))</f>
        <v>13</v>
      </c>
      <c r="G526" s="30"/>
      <c r="H526" s="30"/>
      <c r="I526" s="30"/>
      <c r="J526" s="30"/>
      <c r="K526" s="30"/>
      <c r="L526" s="30"/>
      <c r="M526" s="30"/>
      <c r="N526" s="30"/>
      <c r="O526" s="30">
        <v>3</v>
      </c>
      <c r="P526" s="30">
        <f ca="1">IF(O526&gt;=12,1,VLOOKUP(O526,Tabelle2!$A$1:$B$12,2,TRUE))</f>
        <v>15</v>
      </c>
      <c r="Q526" s="30"/>
      <c r="R526" s="30"/>
      <c r="S526" s="30">
        <v>4</v>
      </c>
      <c r="T526" s="30">
        <f ca="1">IF(S526&gt;=12,1,VLOOKUP(S526,Tabelle2!$A$1:$B$12,2,TRUE))</f>
        <v>13</v>
      </c>
      <c r="U526" s="30"/>
      <c r="V526" s="30"/>
      <c r="W526" s="30">
        <v>4</v>
      </c>
      <c r="X526" s="30">
        <f ca="1">IF(W526&gt;=12,1,VLOOKUP(W526,Tabelle2!$A$1:$B$12,2,TRUE))</f>
        <v>13</v>
      </c>
      <c r="Y526" s="30">
        <f t="shared" si="17"/>
        <v>54</v>
      </c>
      <c r="Z526">
        <v>54</v>
      </c>
    </row>
    <row r="527" spans="1:31" ht="21.95" customHeight="1">
      <c r="A527" s="46" t="s">
        <v>334</v>
      </c>
      <c r="B527" s="46" t="s">
        <v>335</v>
      </c>
      <c r="C527" s="46" t="s">
        <v>332</v>
      </c>
      <c r="D527" s="47" t="s">
        <v>487</v>
      </c>
      <c r="E527" s="46">
        <v>2</v>
      </c>
      <c r="F527" s="46">
        <f ca="1">IF(E527&gt;=12,1,VLOOKUP(E527,Tabelle2!$A$1:$B$12,2,TRUE))</f>
        <v>17</v>
      </c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>
        <f t="shared" si="17"/>
        <v>17</v>
      </c>
      <c r="Z527">
        <v>17</v>
      </c>
    </row>
    <row r="528" spans="1:31" ht="21.95" customHeight="1">
      <c r="A528" s="44" t="s">
        <v>828</v>
      </c>
      <c r="B528" s="44" t="s">
        <v>626</v>
      </c>
      <c r="C528" s="44" t="s">
        <v>332</v>
      </c>
      <c r="D528" s="45" t="s">
        <v>829</v>
      </c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>
        <v>2</v>
      </c>
      <c r="V528" s="44">
        <f ca="1">IF(U528&gt;=12,1,VLOOKUP(U528,Tabelle2!$A$1:$B$12,2,TRUE))</f>
        <v>17</v>
      </c>
      <c r="W528" s="44"/>
      <c r="X528" s="44"/>
      <c r="Y528" s="44">
        <f t="shared" si="17"/>
        <v>17</v>
      </c>
      <c r="Z528">
        <v>17</v>
      </c>
    </row>
    <row r="529" spans="1:26" ht="21.95" customHeight="1">
      <c r="A529" s="10" t="s">
        <v>865</v>
      </c>
      <c r="B529" s="10" t="s">
        <v>866</v>
      </c>
      <c r="C529" s="10" t="s">
        <v>332</v>
      </c>
      <c r="D529" s="16" t="s">
        <v>867</v>
      </c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>
        <v>2</v>
      </c>
      <c r="X529" s="10">
        <f ca="1">IF(W529&gt;=12,1,VLOOKUP(W529,Tabelle2!$A$1:$B$12,2,TRUE))</f>
        <v>17</v>
      </c>
      <c r="Y529" s="10">
        <f t="shared" si="17"/>
        <v>17</v>
      </c>
      <c r="Z529">
        <v>17</v>
      </c>
    </row>
    <row r="530" spans="1:26" ht="21.95" customHeight="1">
      <c r="A530" s="10" t="s">
        <v>580</v>
      </c>
      <c r="B530" s="10" t="s">
        <v>559</v>
      </c>
      <c r="C530" s="10" t="s">
        <v>332</v>
      </c>
      <c r="D530" s="16" t="s">
        <v>557</v>
      </c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>
        <v>3</v>
      </c>
      <c r="T530" s="10">
        <f ca="1">IF(S530&gt;=12,1,VLOOKUP(S530,Tabelle2!$A$1:$B$12,2,TRUE))</f>
        <v>15</v>
      </c>
      <c r="U530" s="10"/>
      <c r="V530" s="10"/>
      <c r="W530" s="10"/>
      <c r="X530" s="10"/>
      <c r="Y530" s="10">
        <f t="shared" si="17"/>
        <v>15</v>
      </c>
      <c r="Z530">
        <v>15</v>
      </c>
    </row>
    <row r="531" spans="1:26" ht="21.95" customHeight="1">
      <c r="A531" s="10" t="s">
        <v>506</v>
      </c>
      <c r="B531" s="10" t="s">
        <v>300</v>
      </c>
      <c r="C531" s="10" t="s">
        <v>332</v>
      </c>
      <c r="D531" s="16" t="s">
        <v>868</v>
      </c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>
        <v>5</v>
      </c>
      <c r="X531" s="10">
        <f ca="1">IF(W531&gt;=12,1,VLOOKUP(W531,Tabelle2!$A$1:$B$12,2,TRUE))</f>
        <v>11</v>
      </c>
      <c r="Y531" s="10">
        <f t="shared" si="17"/>
        <v>11</v>
      </c>
      <c r="Z531">
        <v>11</v>
      </c>
    </row>
    <row r="532" spans="1:26" ht="21.95" customHeight="1">
      <c r="A532" s="10" t="s">
        <v>581</v>
      </c>
      <c r="B532" s="10" t="s">
        <v>582</v>
      </c>
      <c r="C532" s="10" t="s">
        <v>332</v>
      </c>
      <c r="D532" s="16" t="s">
        <v>557</v>
      </c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>
        <v>5</v>
      </c>
      <c r="T532" s="10">
        <f ca="1">IF(S532&gt;=12,1,VLOOKUP(S532,Tabelle2!$A$1:$B$12,2,TRUE))</f>
        <v>11</v>
      </c>
      <c r="U532" s="10"/>
      <c r="V532" s="10"/>
      <c r="W532" s="10"/>
      <c r="X532" s="10"/>
      <c r="Y532" s="10">
        <f t="shared" si="17"/>
        <v>11</v>
      </c>
      <c r="Z532">
        <v>11</v>
      </c>
    </row>
    <row r="533" spans="1:26" ht="21.95" customHeight="1">
      <c r="A533" s="10" t="s">
        <v>869</v>
      </c>
      <c r="B533" s="10" t="s">
        <v>337</v>
      </c>
      <c r="C533" s="10" t="s">
        <v>332</v>
      </c>
      <c r="D533" s="16" t="s">
        <v>97</v>
      </c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>
        <v>6</v>
      </c>
      <c r="X533" s="10">
        <f ca="1">IF(W533&gt;=12,1,VLOOKUP(W533,Tabelle2!$A$1:$B$12,2,TRUE))</f>
        <v>9</v>
      </c>
      <c r="Y533" s="10">
        <f t="shared" si="17"/>
        <v>9</v>
      </c>
      <c r="Z533">
        <v>9</v>
      </c>
    </row>
    <row r="534" spans="1:26" ht="21.95" customHeight="1">
      <c r="A534" s="10" t="s">
        <v>870</v>
      </c>
      <c r="B534" s="10" t="s">
        <v>871</v>
      </c>
      <c r="C534" s="10" t="s">
        <v>332</v>
      </c>
      <c r="D534" s="16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>
        <v>7</v>
      </c>
      <c r="X534" s="10">
        <f ca="1">IF(W534&gt;=12,1,VLOOKUP(W534,Tabelle2!$A$1:$B$12,2,TRUE))</f>
        <v>7</v>
      </c>
      <c r="Y534" s="10">
        <f t="shared" si="17"/>
        <v>7</v>
      </c>
      <c r="Z534">
        <v>7</v>
      </c>
    </row>
    <row r="535" spans="1:26" ht="21.95" customHeight="1">
      <c r="A535" s="10" t="s">
        <v>872</v>
      </c>
      <c r="B535" s="10" t="s">
        <v>155</v>
      </c>
      <c r="C535" s="10" t="s">
        <v>332</v>
      </c>
      <c r="D535" s="16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>
        <v>8</v>
      </c>
      <c r="X535" s="10">
        <f ca="1">IF(W535&gt;=12,1,VLOOKUP(W535,Tabelle2!$A$1:$B$12,2,TRUE))</f>
        <v>5</v>
      </c>
      <c r="Y535" s="10">
        <f t="shared" si="17"/>
        <v>5</v>
      </c>
      <c r="Z535">
        <v>5</v>
      </c>
    </row>
    <row r="536" spans="1:26">
      <c r="A536" s="6"/>
      <c r="B536" s="6"/>
      <c r="C536" s="6"/>
      <c r="D536" s="19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6">
      <c r="A537" s="40"/>
      <c r="B537" s="58" t="s">
        <v>908</v>
      </c>
      <c r="C537" s="58"/>
      <c r="D537" s="58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6">
      <c r="A538" s="41" t="s">
        <v>906</v>
      </c>
      <c r="B538" s="64" t="s">
        <v>907</v>
      </c>
      <c r="C538" s="64"/>
      <c r="D538" s="6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6">
      <c r="A539" s="52"/>
      <c r="B539" s="58"/>
      <c r="C539" s="58"/>
      <c r="D539" s="58"/>
      <c r="E539" s="59"/>
      <c r="F539" s="59"/>
      <c r="G539" s="59"/>
      <c r="H539" s="59"/>
      <c r="I539" s="59"/>
      <c r="J539" s="59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6">
      <c r="A540" s="6"/>
      <c r="B540" s="6"/>
      <c r="C540" s="6"/>
      <c r="D540" s="19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6">
      <c r="A541" s="6"/>
      <c r="B541" s="6"/>
      <c r="C541" s="6"/>
      <c r="D541" s="19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6">
      <c r="A542" s="6"/>
      <c r="B542" s="6"/>
      <c r="C542" s="6"/>
      <c r="D542" s="19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6">
      <c r="A543" s="6"/>
      <c r="B543" s="6"/>
      <c r="C543" s="6"/>
      <c r="D543" s="19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6">
      <c r="A544" s="6"/>
      <c r="B544" s="6"/>
      <c r="C544" s="6"/>
      <c r="D544" s="19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>
      <c r="A545" s="6"/>
      <c r="B545" s="6"/>
      <c r="C545" s="6"/>
      <c r="D545" s="19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>
      <c r="A546" s="6"/>
      <c r="B546" s="6"/>
      <c r="C546" s="6"/>
      <c r="D546" s="19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>
      <c r="A547" s="6"/>
      <c r="B547" s="6"/>
      <c r="C547" s="6"/>
      <c r="D547" s="19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>
      <c r="A548" s="6"/>
      <c r="B548" s="6"/>
      <c r="C548" s="6"/>
      <c r="D548" s="19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>
      <c r="A549" s="6"/>
      <c r="B549" s="6"/>
      <c r="C549" s="6"/>
      <c r="D549" s="19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>
      <c r="A550" s="6"/>
      <c r="B550" s="6"/>
      <c r="C550" s="6"/>
      <c r="D550" s="19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>
      <c r="A551" s="6"/>
      <c r="B551" s="6"/>
      <c r="C551" s="6"/>
      <c r="D551" s="19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>
      <c r="A552" s="6"/>
      <c r="B552" s="6"/>
      <c r="C552" s="6"/>
      <c r="D552" s="19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>
      <c r="A553" s="6"/>
      <c r="B553" s="6"/>
      <c r="C553" s="6"/>
      <c r="D553" s="19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>
      <c r="A554" s="6"/>
      <c r="B554" s="6"/>
      <c r="C554" s="6"/>
      <c r="D554" s="19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>
      <c r="A555" s="6"/>
      <c r="B555" s="6"/>
      <c r="C555" s="6"/>
      <c r="D555" s="19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>
      <c r="A556" s="6"/>
      <c r="B556" s="6"/>
      <c r="C556" s="6"/>
      <c r="D556" s="19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>
      <c r="A557" s="6"/>
      <c r="B557" s="6"/>
      <c r="C557" s="6"/>
      <c r="D557" s="19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>
      <c r="A558" s="6"/>
      <c r="B558" s="6"/>
      <c r="C558" s="6"/>
      <c r="D558" s="19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>
      <c r="A559" s="6"/>
      <c r="B559" s="6"/>
      <c r="C559" s="6"/>
      <c r="D559" s="19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>
      <c r="A560" s="6"/>
      <c r="B560" s="6"/>
      <c r="C560" s="6"/>
      <c r="D560" s="19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>
      <c r="A561" s="6"/>
      <c r="B561" s="6"/>
      <c r="C561" s="6"/>
      <c r="D561" s="19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>
      <c r="A562" s="6"/>
      <c r="B562" s="6"/>
      <c r="C562" s="6"/>
      <c r="D562" s="19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>
      <c r="A563" s="6"/>
      <c r="B563" s="6"/>
      <c r="C563" s="6"/>
      <c r="D563" s="19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>
      <c r="A564" s="6"/>
      <c r="B564" s="6"/>
      <c r="C564" s="6"/>
      <c r="D564" s="19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>
      <c r="A565" s="6"/>
      <c r="B565" s="6"/>
      <c r="C565" s="6"/>
      <c r="D565" s="19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>
      <c r="A566" s="6"/>
      <c r="B566" s="6"/>
      <c r="C566" s="6"/>
      <c r="D566" s="19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>
      <c r="A567" s="6"/>
      <c r="B567" s="6"/>
      <c r="C567" s="6"/>
      <c r="D567" s="19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>
      <c r="A568" s="6"/>
      <c r="B568" s="6"/>
      <c r="C568" s="6"/>
      <c r="D568" s="19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>
      <c r="A569" s="6"/>
      <c r="B569" s="6"/>
      <c r="C569" s="6"/>
      <c r="D569" s="19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>
      <c r="A570" s="6"/>
      <c r="B570" s="6"/>
      <c r="C570" s="6"/>
      <c r="D570" s="19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>
      <c r="A571" s="6"/>
      <c r="B571" s="6"/>
      <c r="C571" s="6"/>
      <c r="D571" s="19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>
      <c r="A572" s="6"/>
      <c r="B572" s="6"/>
      <c r="C572" s="6"/>
      <c r="D572" s="19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>
      <c r="A573" s="6"/>
      <c r="B573" s="6"/>
      <c r="C573" s="6"/>
      <c r="D573" s="19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>
      <c r="A574" s="6"/>
      <c r="B574" s="6"/>
      <c r="C574" s="6"/>
      <c r="D574" s="19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>
      <c r="A575" s="6"/>
      <c r="B575" s="6"/>
      <c r="C575" s="6"/>
      <c r="D575" s="19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>
      <c r="A576" s="6"/>
      <c r="B576" s="6"/>
      <c r="C576" s="6"/>
      <c r="D576" s="19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>
      <c r="A577" s="6"/>
      <c r="B577" s="6"/>
      <c r="C577" s="6"/>
      <c r="D577" s="19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>
      <c r="A578" s="6"/>
      <c r="B578" s="6"/>
      <c r="C578" s="6"/>
      <c r="D578" s="19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>
      <c r="A579" s="6"/>
      <c r="B579" s="6"/>
      <c r="C579" s="6"/>
      <c r="D579" s="19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>
      <c r="A580" s="6"/>
      <c r="B580" s="6"/>
      <c r="C580" s="6"/>
      <c r="D580" s="19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>
      <c r="A581" s="6"/>
      <c r="B581" s="6"/>
      <c r="C581" s="6"/>
      <c r="D581" s="19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>
      <c r="A582" s="6"/>
      <c r="B582" s="6"/>
      <c r="C582" s="6"/>
      <c r="D582" s="19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>
      <c r="A583" s="6"/>
      <c r="B583" s="6"/>
      <c r="C583" s="6"/>
      <c r="D583" s="19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>
      <c r="A584" s="6"/>
      <c r="B584" s="6"/>
      <c r="C584" s="6"/>
      <c r="D584" s="19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>
      <c r="A585" s="6"/>
      <c r="B585" s="6"/>
      <c r="C585" s="6"/>
      <c r="D585" s="19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>
      <c r="A586" s="6"/>
      <c r="B586" s="6"/>
      <c r="C586" s="6"/>
      <c r="D586" s="19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>
      <c r="A587" s="6"/>
      <c r="B587" s="6"/>
      <c r="C587" s="6"/>
      <c r="D587" s="19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>
      <c r="A588" s="6"/>
      <c r="B588" s="6"/>
      <c r="C588" s="6"/>
      <c r="D588" s="19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>
      <c r="A589" s="6"/>
      <c r="B589" s="6"/>
      <c r="C589" s="6"/>
      <c r="D589" s="19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>
      <c r="A590" s="6"/>
      <c r="B590" s="6"/>
      <c r="C590" s="6"/>
      <c r="D590" s="19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>
      <c r="A591" s="6"/>
      <c r="B591" s="6"/>
      <c r="C591" s="6"/>
      <c r="D591" s="19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>
      <c r="A592" s="6"/>
      <c r="B592" s="6"/>
      <c r="C592" s="6"/>
      <c r="D592" s="19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>
      <c r="A593" s="6"/>
      <c r="B593" s="6"/>
      <c r="C593" s="6"/>
      <c r="D593" s="19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>
      <c r="A594" s="6"/>
      <c r="B594" s="6"/>
      <c r="C594" s="6"/>
      <c r="D594" s="19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>
      <c r="A595" s="6"/>
      <c r="B595" s="6"/>
      <c r="C595" s="6"/>
      <c r="D595" s="19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>
      <c r="A596" s="6"/>
      <c r="B596" s="6"/>
      <c r="C596" s="6"/>
      <c r="D596" s="19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>
      <c r="A597" s="6"/>
      <c r="B597" s="6"/>
      <c r="C597" s="6"/>
      <c r="D597" s="19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>
      <c r="A598" s="6"/>
      <c r="B598" s="6"/>
      <c r="C598" s="6"/>
      <c r="D598" s="19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>
      <c r="A599" s="6"/>
      <c r="B599" s="6"/>
      <c r="C599" s="6"/>
      <c r="D599" s="19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>
      <c r="A600" s="6"/>
      <c r="B600" s="6"/>
      <c r="C600" s="6"/>
      <c r="D600" s="19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>
      <c r="A601" s="6"/>
      <c r="B601" s="6"/>
      <c r="C601" s="6"/>
      <c r="D601" s="19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>
      <c r="A602" s="6"/>
      <c r="B602" s="6"/>
      <c r="C602" s="6"/>
      <c r="D602" s="19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>
      <c r="A603" s="6"/>
      <c r="B603" s="6"/>
      <c r="C603" s="6"/>
      <c r="D603" s="19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>
      <c r="A604" s="6"/>
      <c r="B604" s="6"/>
      <c r="C604" s="6"/>
      <c r="D604" s="19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>
      <c r="A605" s="6"/>
      <c r="B605" s="6"/>
      <c r="C605" s="6"/>
      <c r="D605" s="19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>
      <c r="A606" s="6"/>
      <c r="B606" s="6"/>
      <c r="C606" s="6"/>
      <c r="D606" s="19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>
      <c r="A607" s="6"/>
      <c r="B607" s="6"/>
      <c r="C607" s="6"/>
      <c r="D607" s="19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>
      <c r="A608" s="6"/>
      <c r="B608" s="6"/>
      <c r="C608" s="6"/>
      <c r="D608" s="19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>
      <c r="A609" s="6"/>
      <c r="B609" s="6"/>
      <c r="C609" s="6"/>
      <c r="D609" s="19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>
      <c r="A610" s="6"/>
      <c r="B610" s="6"/>
      <c r="C610" s="6"/>
      <c r="D610" s="19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>
      <c r="A611" s="6"/>
      <c r="B611" s="6"/>
      <c r="C611" s="6"/>
      <c r="D611" s="19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>
      <c r="A612" s="6"/>
      <c r="B612" s="6"/>
      <c r="C612" s="6"/>
      <c r="D612" s="19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>
      <c r="A613" s="6"/>
      <c r="B613" s="6"/>
      <c r="C613" s="6"/>
      <c r="D613" s="19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>
      <c r="A614" s="6"/>
      <c r="B614" s="6"/>
      <c r="C614" s="6"/>
      <c r="D614" s="19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>
      <c r="A615" s="6"/>
      <c r="B615" s="6"/>
      <c r="C615" s="6"/>
      <c r="D615" s="19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>
      <c r="A616" s="6"/>
      <c r="B616" s="6"/>
      <c r="C616" s="6"/>
      <c r="D616" s="19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>
      <c r="A617" s="6"/>
      <c r="B617" s="6"/>
      <c r="C617" s="6"/>
      <c r="D617" s="19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>
      <c r="A618" s="6"/>
      <c r="B618" s="6"/>
      <c r="C618" s="6"/>
      <c r="D618" s="19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>
      <c r="A619" s="6"/>
      <c r="B619" s="6"/>
      <c r="C619" s="6"/>
      <c r="D619" s="19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>
      <c r="A620" s="6"/>
      <c r="B620" s="6"/>
      <c r="C620" s="6"/>
      <c r="D620" s="19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>
      <c r="A621" s="6"/>
      <c r="B621" s="6"/>
      <c r="C621" s="6"/>
      <c r="D621" s="19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>
      <c r="A622" s="6"/>
      <c r="B622" s="6"/>
      <c r="C622" s="6"/>
      <c r="D622" s="19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>
      <c r="A623" s="6"/>
      <c r="B623" s="6"/>
      <c r="C623" s="6"/>
      <c r="D623" s="19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>
      <c r="A624" s="6"/>
      <c r="B624" s="6"/>
      <c r="C624" s="6"/>
      <c r="D624" s="19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>
      <c r="A625" s="6"/>
      <c r="B625" s="6"/>
      <c r="C625" s="6"/>
      <c r="D625" s="19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>
      <c r="A626" s="6"/>
      <c r="B626" s="6"/>
      <c r="C626" s="6"/>
      <c r="D626" s="19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>
      <c r="A627" s="6"/>
      <c r="B627" s="6"/>
      <c r="C627" s="6"/>
      <c r="D627" s="19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>
      <c r="A628" s="6"/>
      <c r="B628" s="6"/>
      <c r="C628" s="6"/>
      <c r="D628" s="19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>
      <c r="A629" s="6"/>
      <c r="B629" s="6"/>
      <c r="C629" s="6"/>
      <c r="D629" s="19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>
      <c r="A630" s="6"/>
      <c r="B630" s="6"/>
      <c r="C630" s="6"/>
      <c r="D630" s="19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>
      <c r="A631" s="6"/>
      <c r="B631" s="6"/>
      <c r="C631" s="6"/>
      <c r="D631" s="19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>
      <c r="A632" s="6"/>
      <c r="B632" s="6"/>
      <c r="C632" s="6"/>
      <c r="D632" s="19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>
      <c r="A633" s="6"/>
      <c r="B633" s="6"/>
      <c r="C633" s="6"/>
      <c r="D633" s="19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>
      <c r="A634" s="6"/>
      <c r="B634" s="6"/>
      <c r="C634" s="6"/>
      <c r="D634" s="19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>
      <c r="A635" s="6"/>
      <c r="B635" s="6"/>
      <c r="C635" s="6"/>
      <c r="D635" s="19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>
      <c r="A636" s="6"/>
      <c r="B636" s="6"/>
      <c r="C636" s="6"/>
      <c r="D636" s="19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>
      <c r="A637" s="6"/>
      <c r="B637" s="6"/>
      <c r="C637" s="6"/>
      <c r="D637" s="19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>
      <c r="A638" s="6"/>
      <c r="B638" s="6"/>
      <c r="C638" s="6"/>
      <c r="D638" s="19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>
      <c r="A639" s="6"/>
      <c r="B639" s="6"/>
      <c r="C639" s="6"/>
      <c r="D639" s="19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>
      <c r="A640" s="6"/>
      <c r="B640" s="6"/>
      <c r="C640" s="6"/>
      <c r="D640" s="19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>
      <c r="A641" s="6"/>
      <c r="B641" s="6"/>
      <c r="C641" s="6"/>
      <c r="D641" s="19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>
      <c r="A642" s="6"/>
      <c r="B642" s="6"/>
      <c r="C642" s="6"/>
      <c r="D642" s="19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>
      <c r="A643" s="6"/>
      <c r="B643" s="6"/>
      <c r="C643" s="6"/>
      <c r="D643" s="19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>
      <c r="A644" s="6"/>
      <c r="B644" s="6"/>
      <c r="C644" s="6"/>
      <c r="D644" s="19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>
      <c r="A645" s="6"/>
      <c r="B645" s="6"/>
      <c r="C645" s="6"/>
      <c r="D645" s="19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>
      <c r="A646" s="6"/>
      <c r="B646" s="6"/>
      <c r="C646" s="6"/>
      <c r="D646" s="19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>
      <c r="A647" s="6"/>
      <c r="B647" s="6"/>
      <c r="C647" s="6"/>
      <c r="D647" s="19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>
      <c r="A648" s="6"/>
      <c r="B648" s="6"/>
      <c r="C648" s="6"/>
      <c r="D648" s="19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>
      <c r="A649" s="6"/>
      <c r="B649" s="6"/>
      <c r="C649" s="6"/>
      <c r="D649" s="19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>
      <c r="A650" s="6"/>
      <c r="B650" s="6"/>
      <c r="C650" s="6"/>
      <c r="D650" s="19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>
      <c r="A651" s="6"/>
      <c r="B651" s="6"/>
      <c r="C651" s="6"/>
      <c r="D651" s="19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>
      <c r="A652" s="6"/>
      <c r="B652" s="6"/>
      <c r="C652" s="6"/>
      <c r="D652" s="19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>
      <c r="A653" s="6"/>
      <c r="B653" s="6"/>
      <c r="C653" s="6"/>
      <c r="D653" s="19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>
      <c r="A654" s="6"/>
      <c r="B654" s="6"/>
      <c r="C654" s="6"/>
      <c r="D654" s="19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>
      <c r="A655" s="6"/>
      <c r="B655" s="6"/>
      <c r="C655" s="6"/>
      <c r="D655" s="19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>
      <c r="A656" s="6"/>
      <c r="B656" s="6"/>
      <c r="C656" s="6"/>
      <c r="D656" s="19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>
      <c r="A657" s="6"/>
      <c r="B657" s="6"/>
      <c r="C657" s="6"/>
      <c r="D657" s="19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>
      <c r="A658" s="6"/>
      <c r="B658" s="6"/>
      <c r="C658" s="6"/>
      <c r="D658" s="19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>
      <c r="A659" s="6"/>
      <c r="B659" s="6"/>
      <c r="C659" s="6"/>
      <c r="D659" s="19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>
      <c r="A660" s="6"/>
      <c r="B660" s="6"/>
      <c r="C660" s="6"/>
      <c r="D660" s="19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>
      <c r="A661" s="6"/>
      <c r="B661" s="6"/>
      <c r="C661" s="6"/>
      <c r="D661" s="19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>
      <c r="A662" s="6"/>
      <c r="B662" s="6"/>
      <c r="C662" s="6"/>
      <c r="D662" s="19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>
      <c r="A663" s="6"/>
      <c r="B663" s="6"/>
      <c r="C663" s="6"/>
      <c r="D663" s="19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>
      <c r="A664" s="6"/>
      <c r="B664" s="6"/>
      <c r="C664" s="6"/>
      <c r="D664" s="19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>
      <c r="A665" s="6"/>
      <c r="B665" s="6"/>
      <c r="C665" s="6"/>
      <c r="D665" s="19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>
      <c r="A666" s="6"/>
      <c r="B666" s="6"/>
      <c r="C666" s="6"/>
      <c r="D666" s="19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>
      <c r="A667" s="6"/>
      <c r="B667" s="6"/>
      <c r="C667" s="6"/>
      <c r="D667" s="19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>
      <c r="A668" s="7"/>
      <c r="B668" s="7"/>
      <c r="C668" s="7"/>
      <c r="D668" s="20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>
      <c r="A669" s="7"/>
      <c r="B669" s="7"/>
      <c r="C669" s="7"/>
      <c r="D669" s="20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>
      <c r="A670" s="7"/>
      <c r="B670" s="7"/>
      <c r="C670" s="7"/>
      <c r="D670" s="20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>
      <c r="A671" s="7"/>
      <c r="B671" s="7"/>
      <c r="C671" s="7"/>
      <c r="D671" s="20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>
      <c r="A672" s="7"/>
      <c r="B672" s="7"/>
      <c r="C672" s="7"/>
      <c r="D672" s="20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>
      <c r="A673" s="7"/>
      <c r="B673" s="7"/>
      <c r="C673" s="7"/>
      <c r="D673" s="20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>
      <c r="A674" s="7"/>
      <c r="B674" s="7"/>
      <c r="C674" s="7"/>
      <c r="D674" s="20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>
      <c r="A675" s="7"/>
      <c r="B675" s="7"/>
      <c r="C675" s="7"/>
      <c r="D675" s="20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>
      <c r="A676" s="7"/>
      <c r="B676" s="7"/>
      <c r="C676" s="7"/>
      <c r="D676" s="20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>
      <c r="A677" s="7"/>
      <c r="B677" s="7"/>
      <c r="C677" s="7"/>
      <c r="D677" s="20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>
      <c r="A678" s="7"/>
      <c r="B678" s="7"/>
      <c r="C678" s="7"/>
      <c r="D678" s="20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>
      <c r="A679" s="7"/>
      <c r="B679" s="7"/>
      <c r="C679" s="7"/>
      <c r="D679" s="20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>
      <c r="A680" s="7"/>
      <c r="B680" s="7"/>
      <c r="C680" s="7"/>
      <c r="D680" s="20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>
      <c r="A681" s="7"/>
      <c r="B681" s="7"/>
      <c r="C681" s="7"/>
      <c r="D681" s="20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>
      <c r="A682" s="7"/>
      <c r="B682" s="7"/>
      <c r="C682" s="7"/>
      <c r="D682" s="20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>
      <c r="A683" s="7"/>
      <c r="B683" s="7"/>
      <c r="C683" s="7"/>
      <c r="D683" s="20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>
      <c r="A684" s="7"/>
      <c r="B684" s="7"/>
      <c r="C684" s="7"/>
      <c r="D684" s="20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>
      <c r="A685" s="7"/>
      <c r="B685" s="7"/>
      <c r="C685" s="7"/>
      <c r="D685" s="20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>
      <c r="A686" s="7"/>
      <c r="B686" s="7"/>
      <c r="C686" s="7"/>
      <c r="D686" s="20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>
      <c r="A687" s="7"/>
      <c r="B687" s="7"/>
      <c r="C687" s="7"/>
      <c r="D687" s="20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>
      <c r="A688" s="7"/>
      <c r="B688" s="7"/>
      <c r="C688" s="7"/>
      <c r="D688" s="20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>
      <c r="A689" s="7"/>
      <c r="B689" s="7"/>
      <c r="C689" s="7"/>
      <c r="D689" s="20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>
      <c r="A690" s="7"/>
      <c r="B690" s="7"/>
      <c r="C690" s="7"/>
      <c r="D690" s="20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>
      <c r="A691" s="7"/>
      <c r="B691" s="7"/>
      <c r="C691" s="7"/>
      <c r="D691" s="20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>
      <c r="A692" s="7"/>
      <c r="B692" s="7"/>
      <c r="C692" s="7"/>
      <c r="D692" s="20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>
      <c r="A693" s="7"/>
      <c r="B693" s="7"/>
      <c r="C693" s="7"/>
      <c r="D693" s="20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>
      <c r="A694" s="7"/>
      <c r="B694" s="7"/>
      <c r="C694" s="7"/>
      <c r="D694" s="20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>
      <c r="A695" s="7"/>
      <c r="B695" s="7"/>
      <c r="C695" s="7"/>
      <c r="D695" s="20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>
      <c r="A696" s="7"/>
      <c r="B696" s="7"/>
      <c r="C696" s="7"/>
      <c r="D696" s="20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>
      <c r="A697" s="7"/>
      <c r="B697" s="7"/>
      <c r="C697" s="7"/>
      <c r="D697" s="20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>
      <c r="A698" s="7"/>
      <c r="B698" s="7"/>
      <c r="C698" s="7"/>
      <c r="D698" s="20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>
      <c r="A699" s="7"/>
      <c r="B699" s="7"/>
      <c r="C699" s="7"/>
      <c r="D699" s="20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>
      <c r="A700" s="7"/>
      <c r="B700" s="7"/>
      <c r="C700" s="7"/>
      <c r="D700" s="20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>
      <c r="A701" s="7"/>
      <c r="B701" s="7"/>
      <c r="C701" s="7"/>
      <c r="D701" s="20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>
      <c r="A702" s="7"/>
      <c r="B702" s="7"/>
      <c r="C702" s="7"/>
      <c r="D702" s="20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>
      <c r="A703" s="7"/>
      <c r="B703" s="7"/>
      <c r="C703" s="7"/>
      <c r="D703" s="20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>
      <c r="A704" s="7"/>
      <c r="B704" s="7"/>
      <c r="C704" s="7"/>
      <c r="D704" s="20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>
      <c r="A705" s="7"/>
      <c r="B705" s="7"/>
      <c r="C705" s="7"/>
      <c r="D705" s="20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>
      <c r="A706" s="7"/>
      <c r="B706" s="7"/>
      <c r="C706" s="7"/>
      <c r="D706" s="20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>
      <c r="A707" s="7"/>
      <c r="B707" s="7"/>
      <c r="C707" s="7"/>
      <c r="D707" s="20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>
      <c r="A708" s="7"/>
      <c r="B708" s="7"/>
      <c r="C708" s="7"/>
      <c r="D708" s="20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>
      <c r="A709" s="7"/>
      <c r="B709" s="7"/>
      <c r="C709" s="7"/>
      <c r="D709" s="20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>
      <c r="A710" s="7"/>
      <c r="B710" s="7"/>
      <c r="C710" s="7"/>
      <c r="D710" s="20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>
      <c r="A711" s="7"/>
      <c r="B711" s="7"/>
      <c r="C711" s="7"/>
      <c r="D711" s="20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>
      <c r="A712" s="7"/>
      <c r="B712" s="7"/>
      <c r="C712" s="7"/>
      <c r="D712" s="20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>
      <c r="A713" s="7"/>
      <c r="B713" s="7"/>
      <c r="C713" s="7"/>
      <c r="D713" s="20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>
      <c r="A714" s="7"/>
      <c r="B714" s="7"/>
      <c r="C714" s="7"/>
      <c r="D714" s="20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>
      <c r="A715" s="7"/>
      <c r="B715" s="7"/>
      <c r="C715" s="7"/>
      <c r="D715" s="20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>
      <c r="A716" s="7"/>
      <c r="B716" s="7"/>
      <c r="C716" s="7"/>
      <c r="D716" s="20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>
      <c r="A717" s="7"/>
      <c r="B717" s="7"/>
      <c r="C717" s="7"/>
      <c r="D717" s="20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>
      <c r="A718" s="7"/>
      <c r="B718" s="7"/>
      <c r="C718" s="7"/>
      <c r="D718" s="20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>
      <c r="A719" s="7"/>
      <c r="B719" s="7"/>
      <c r="C719" s="7"/>
      <c r="D719" s="20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>
      <c r="A720" s="7"/>
      <c r="B720" s="7"/>
      <c r="C720" s="7"/>
      <c r="D720" s="20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>
      <c r="A721" s="7"/>
      <c r="B721" s="7"/>
      <c r="C721" s="7"/>
      <c r="D721" s="20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>
      <c r="A722" s="7"/>
      <c r="B722" s="7"/>
      <c r="C722" s="7"/>
      <c r="D722" s="20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>
      <c r="A723" s="7"/>
      <c r="B723" s="7"/>
      <c r="C723" s="7"/>
      <c r="D723" s="20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>
      <c r="A724" s="7"/>
      <c r="B724" s="7"/>
      <c r="C724" s="7"/>
      <c r="D724" s="20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>
      <c r="A725" s="7"/>
      <c r="B725" s="7"/>
      <c r="C725" s="7"/>
      <c r="D725" s="20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>
      <c r="A726" s="7"/>
      <c r="B726" s="7"/>
      <c r="C726" s="7"/>
      <c r="D726" s="20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>
      <c r="A727" s="7"/>
      <c r="B727" s="7"/>
      <c r="C727" s="7"/>
      <c r="D727" s="20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>
      <c r="A728" s="7"/>
      <c r="B728" s="7"/>
      <c r="C728" s="7"/>
      <c r="D728" s="20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>
      <c r="A729" s="7"/>
      <c r="B729" s="7"/>
      <c r="C729" s="7"/>
      <c r="D729" s="20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>
      <c r="A730" s="7"/>
      <c r="B730" s="7"/>
      <c r="C730" s="7"/>
      <c r="D730" s="20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>
      <c r="A731" s="7"/>
      <c r="B731" s="7"/>
      <c r="C731" s="7"/>
      <c r="D731" s="20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>
      <c r="A732" s="7"/>
      <c r="B732" s="7"/>
      <c r="C732" s="7"/>
      <c r="D732" s="20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>
      <c r="A733" s="7"/>
      <c r="B733" s="7"/>
      <c r="C733" s="7"/>
      <c r="D733" s="20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>
      <c r="A734" s="7"/>
      <c r="B734" s="7"/>
      <c r="C734" s="7"/>
      <c r="D734" s="20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>
      <c r="A735" s="7"/>
      <c r="B735" s="7"/>
      <c r="C735" s="7"/>
      <c r="D735" s="20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>
      <c r="A736" s="7"/>
      <c r="B736" s="7"/>
      <c r="C736" s="7"/>
      <c r="D736" s="20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>
      <c r="A737" s="7"/>
      <c r="B737" s="7"/>
      <c r="C737" s="7"/>
      <c r="D737" s="20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>
      <c r="A738" s="7"/>
      <c r="B738" s="7"/>
      <c r="C738" s="7"/>
      <c r="D738" s="20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>
      <c r="A739" s="7"/>
      <c r="B739" s="7"/>
      <c r="C739" s="7"/>
      <c r="D739" s="20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>
      <c r="A740" s="7"/>
      <c r="B740" s="7"/>
      <c r="C740" s="7"/>
      <c r="D740" s="20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>
      <c r="A741" s="7"/>
      <c r="B741" s="7"/>
      <c r="C741" s="7"/>
      <c r="D741" s="20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>
      <c r="A742" s="7"/>
      <c r="B742" s="7"/>
      <c r="C742" s="7"/>
      <c r="D742" s="20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>
      <c r="A743" s="7"/>
      <c r="B743" s="7"/>
      <c r="C743" s="7"/>
      <c r="D743" s="20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>
      <c r="A744" s="7"/>
      <c r="B744" s="7"/>
      <c r="C744" s="7"/>
      <c r="D744" s="20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>
      <c r="A745" s="7"/>
      <c r="B745" s="7"/>
      <c r="C745" s="7"/>
      <c r="D745" s="20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>
      <c r="A746" s="7"/>
      <c r="B746" s="7"/>
      <c r="C746" s="7"/>
      <c r="D746" s="20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>
      <c r="A747" s="7"/>
      <c r="B747" s="7"/>
      <c r="C747" s="7"/>
      <c r="D747" s="20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>
      <c r="A748" s="7"/>
      <c r="B748" s="7"/>
      <c r="C748" s="7"/>
      <c r="D748" s="20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>
      <c r="A749" s="7"/>
      <c r="B749" s="7"/>
      <c r="C749" s="7"/>
      <c r="D749" s="20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>
      <c r="A750" s="7"/>
      <c r="B750" s="7"/>
      <c r="C750" s="7"/>
      <c r="D750" s="20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>
      <c r="A751" s="7"/>
      <c r="B751" s="7"/>
      <c r="C751" s="7"/>
      <c r="D751" s="20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>
      <c r="A752" s="7"/>
      <c r="B752" s="7"/>
      <c r="C752" s="7"/>
      <c r="D752" s="20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>
      <c r="A753" s="7"/>
      <c r="B753" s="7"/>
      <c r="C753" s="7"/>
      <c r="D753" s="20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>
      <c r="A754" s="7"/>
      <c r="B754" s="7"/>
      <c r="C754" s="7"/>
      <c r="D754" s="20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>
      <c r="A755" s="7"/>
      <c r="B755" s="7"/>
      <c r="C755" s="7"/>
      <c r="D755" s="20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>
      <c r="A756" s="7"/>
      <c r="B756" s="7"/>
      <c r="C756" s="7"/>
      <c r="D756" s="20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>
      <c r="A757" s="7"/>
      <c r="B757" s="7"/>
      <c r="C757" s="7"/>
      <c r="D757" s="20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>
      <c r="A758" s="7"/>
      <c r="B758" s="7"/>
      <c r="C758" s="7"/>
      <c r="D758" s="20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>
      <c r="A759" s="7"/>
      <c r="B759" s="7"/>
      <c r="C759" s="7"/>
      <c r="D759" s="20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>
      <c r="A760" s="7"/>
      <c r="B760" s="7"/>
      <c r="C760" s="7"/>
      <c r="D760" s="20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>
      <c r="A761" s="7"/>
      <c r="B761" s="7"/>
      <c r="C761" s="7"/>
      <c r="D761" s="20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>
      <c r="A762" s="7"/>
      <c r="B762" s="7"/>
      <c r="C762" s="7"/>
      <c r="D762" s="20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>
      <c r="A763" s="7"/>
      <c r="B763" s="7"/>
      <c r="C763" s="7"/>
      <c r="D763" s="20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>
      <c r="A764" s="7"/>
      <c r="B764" s="7"/>
      <c r="C764" s="7"/>
      <c r="D764" s="20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>
      <c r="A765" s="7"/>
      <c r="B765" s="7"/>
      <c r="C765" s="7"/>
      <c r="D765" s="20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>
      <c r="A766" s="7"/>
      <c r="B766" s="7"/>
      <c r="C766" s="7"/>
      <c r="D766" s="20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>
      <c r="A767" s="7"/>
      <c r="B767" s="7"/>
      <c r="C767" s="7"/>
      <c r="D767" s="20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>
      <c r="A768" s="7"/>
      <c r="B768" s="7"/>
      <c r="C768" s="7"/>
      <c r="D768" s="20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>
      <c r="A769" s="7"/>
      <c r="B769" s="7"/>
      <c r="C769" s="7"/>
      <c r="D769" s="20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>
      <c r="A770" s="7"/>
      <c r="B770" s="7"/>
      <c r="C770" s="7"/>
      <c r="D770" s="20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>
      <c r="A771" s="7"/>
      <c r="B771" s="7"/>
      <c r="C771" s="7"/>
      <c r="D771" s="20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>
      <c r="A772" s="7"/>
      <c r="B772" s="7"/>
      <c r="C772" s="7"/>
      <c r="D772" s="20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>
      <c r="A773" s="7"/>
      <c r="B773" s="7"/>
      <c r="C773" s="7"/>
      <c r="D773" s="20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>
      <c r="A774" s="7"/>
      <c r="B774" s="7"/>
      <c r="C774" s="7"/>
      <c r="D774" s="20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>
      <c r="A775" s="7"/>
      <c r="B775" s="7"/>
      <c r="C775" s="7"/>
      <c r="D775" s="20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>
      <c r="A776" s="7"/>
      <c r="B776" s="7"/>
      <c r="C776" s="7"/>
      <c r="D776" s="20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>
      <c r="A777" s="7"/>
      <c r="B777" s="7"/>
      <c r="C777" s="7"/>
      <c r="D777" s="20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>
      <c r="A778" s="7"/>
      <c r="B778" s="7"/>
      <c r="C778" s="7"/>
      <c r="D778" s="20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>
      <c r="A779" s="7"/>
      <c r="B779" s="7"/>
      <c r="C779" s="7"/>
      <c r="D779" s="20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>
      <c r="A780" s="7"/>
      <c r="B780" s="7"/>
      <c r="C780" s="7"/>
      <c r="D780" s="20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>
      <c r="A781" s="7"/>
      <c r="B781" s="7"/>
      <c r="C781" s="7"/>
      <c r="D781" s="20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>
      <c r="A782" s="7"/>
      <c r="B782" s="7"/>
      <c r="C782" s="7"/>
      <c r="D782" s="20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>
      <c r="A783" s="7"/>
      <c r="B783" s="7"/>
      <c r="C783" s="7"/>
      <c r="D783" s="20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>
      <c r="A784" s="7"/>
      <c r="B784" s="7"/>
      <c r="C784" s="7"/>
      <c r="D784" s="20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>
      <c r="A785" s="7"/>
      <c r="B785" s="7"/>
      <c r="C785" s="7"/>
      <c r="D785" s="20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>
      <c r="A786" s="7"/>
      <c r="B786" s="7"/>
      <c r="C786" s="7"/>
      <c r="D786" s="20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>
      <c r="A787" s="7"/>
      <c r="B787" s="7"/>
      <c r="C787" s="7"/>
      <c r="D787" s="20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>
      <c r="A788" s="7"/>
      <c r="B788" s="7"/>
      <c r="C788" s="7"/>
      <c r="D788" s="20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>
      <c r="A789" s="7"/>
      <c r="B789" s="7"/>
      <c r="C789" s="7"/>
      <c r="D789" s="20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>
      <c r="A790" s="7"/>
      <c r="B790" s="7"/>
      <c r="C790" s="7"/>
      <c r="D790" s="20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>
      <c r="A791" s="7"/>
      <c r="B791" s="7"/>
      <c r="C791" s="7"/>
      <c r="D791" s="20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</sheetData>
  <mergeCells count="189">
    <mergeCell ref="B537:D537"/>
    <mergeCell ref="B538:D538"/>
    <mergeCell ref="A1:Y1"/>
    <mergeCell ref="A147:Y147"/>
    <mergeCell ref="A67:Y67"/>
    <mergeCell ref="E29:F29"/>
    <mergeCell ref="I29:J29"/>
    <mergeCell ref="K29:L29"/>
    <mergeCell ref="M29:N29"/>
    <mergeCell ref="O29:P29"/>
    <mergeCell ref="E68:F68"/>
    <mergeCell ref="I68:J68"/>
    <mergeCell ref="K68:L68"/>
    <mergeCell ref="M68:N68"/>
    <mergeCell ref="O68:P68"/>
    <mergeCell ref="U68:V68"/>
    <mergeCell ref="G68:H68"/>
    <mergeCell ref="E3:F3"/>
    <mergeCell ref="I3:J3"/>
    <mergeCell ref="K3:L3"/>
    <mergeCell ref="M3:N3"/>
    <mergeCell ref="U29:V29"/>
    <mergeCell ref="W29:X29"/>
    <mergeCell ref="O3:P3"/>
    <mergeCell ref="U3:V3"/>
    <mergeCell ref="W3:X3"/>
    <mergeCell ref="U85:V85"/>
    <mergeCell ref="W85:X85"/>
    <mergeCell ref="Q85:R85"/>
    <mergeCell ref="Q68:R68"/>
    <mergeCell ref="W68:X68"/>
    <mergeCell ref="K127:L127"/>
    <mergeCell ref="E354:F354"/>
    <mergeCell ref="I354:J354"/>
    <mergeCell ref="K354:L354"/>
    <mergeCell ref="I148:J148"/>
    <mergeCell ref="K148:L148"/>
    <mergeCell ref="G188:H188"/>
    <mergeCell ref="A238:Y238"/>
    <mergeCell ref="Q127:R127"/>
    <mergeCell ref="A126:Y126"/>
    <mergeCell ref="G85:H85"/>
    <mergeCell ref="M354:N354"/>
    <mergeCell ref="O354:P354"/>
    <mergeCell ref="U354:V354"/>
    <mergeCell ref="W354:X354"/>
    <mergeCell ref="S354:T354"/>
    <mergeCell ref="E127:F127"/>
    <mergeCell ref="I127:J127"/>
    <mergeCell ref="U188:V188"/>
    <mergeCell ref="W188:X188"/>
    <mergeCell ref="E148:F148"/>
    <mergeCell ref="W127:X127"/>
    <mergeCell ref="E85:F85"/>
    <mergeCell ref="I85:J85"/>
    <mergeCell ref="K85:L85"/>
    <mergeCell ref="M85:N85"/>
    <mergeCell ref="O85:P85"/>
    <mergeCell ref="G127:H127"/>
    <mergeCell ref="E188:F188"/>
    <mergeCell ref="G354:H354"/>
    <mergeCell ref="I188:J188"/>
    <mergeCell ref="K188:L188"/>
    <mergeCell ref="M188:N188"/>
    <mergeCell ref="O188:P188"/>
    <mergeCell ref="M148:N148"/>
    <mergeCell ref="O148:P148"/>
    <mergeCell ref="A187:Y187"/>
    <mergeCell ref="G148:H148"/>
    <mergeCell ref="Q148:R148"/>
    <mergeCell ref="W148:X148"/>
    <mergeCell ref="Q188:R188"/>
    <mergeCell ref="W311:X311"/>
    <mergeCell ref="E303:F303"/>
    <mergeCell ref="I303:J303"/>
    <mergeCell ref="K303:L303"/>
    <mergeCell ref="M303:N303"/>
    <mergeCell ref="O303:P303"/>
    <mergeCell ref="A310:Y310"/>
    <mergeCell ref="K255:L255"/>
    <mergeCell ref="M255:N255"/>
    <mergeCell ref="E311:F311"/>
    <mergeCell ref="I311:J311"/>
    <mergeCell ref="K311:L311"/>
    <mergeCell ref="M311:N311"/>
    <mergeCell ref="O255:P255"/>
    <mergeCell ref="U255:V255"/>
    <mergeCell ref="S255:T255"/>
    <mergeCell ref="S303:T303"/>
    <mergeCell ref="W522:X522"/>
    <mergeCell ref="E492:F492"/>
    <mergeCell ref="I492:J492"/>
    <mergeCell ref="K492:L492"/>
    <mergeCell ref="M492:N492"/>
    <mergeCell ref="O492:P492"/>
    <mergeCell ref="A521:Y521"/>
    <mergeCell ref="K522:L522"/>
    <mergeCell ref="G29:H29"/>
    <mergeCell ref="Q29:R29"/>
    <mergeCell ref="G3:H3"/>
    <mergeCell ref="Q3:R3"/>
    <mergeCell ref="O522:P522"/>
    <mergeCell ref="U522:V522"/>
    <mergeCell ref="O311:P311"/>
    <mergeCell ref="U311:V311"/>
    <mergeCell ref="I255:J255"/>
    <mergeCell ref="G255:H255"/>
    <mergeCell ref="U148:V148"/>
    <mergeCell ref="M127:N127"/>
    <mergeCell ref="O127:P127"/>
    <mergeCell ref="U127:V127"/>
    <mergeCell ref="A491:Y491"/>
    <mergeCell ref="E379:F379"/>
    <mergeCell ref="I379:J379"/>
    <mergeCell ref="K379:L379"/>
    <mergeCell ref="M379:N379"/>
    <mergeCell ref="E255:F255"/>
    <mergeCell ref="U461:V461"/>
    <mergeCell ref="G379:H379"/>
    <mergeCell ref="Q379:R379"/>
    <mergeCell ref="G461:H461"/>
    <mergeCell ref="Q461:R461"/>
    <mergeCell ref="U492:V492"/>
    <mergeCell ref="W207:X207"/>
    <mergeCell ref="E239:F239"/>
    <mergeCell ref="I239:J239"/>
    <mergeCell ref="O379:P379"/>
    <mergeCell ref="U379:V379"/>
    <mergeCell ref="W379:X379"/>
    <mergeCell ref="G303:H303"/>
    <mergeCell ref="G311:H311"/>
    <mergeCell ref="S311:T311"/>
    <mergeCell ref="A302:Y302"/>
    <mergeCell ref="E207:F207"/>
    <mergeCell ref="I207:J207"/>
    <mergeCell ref="K207:L207"/>
    <mergeCell ref="M207:N207"/>
    <mergeCell ref="O207:P207"/>
    <mergeCell ref="U207:V207"/>
    <mergeCell ref="M239:N239"/>
    <mergeCell ref="O239:P239"/>
    <mergeCell ref="Q354:R354"/>
    <mergeCell ref="Q255:R255"/>
    <mergeCell ref="Q303:R303"/>
    <mergeCell ref="A254:Y254"/>
    <mergeCell ref="Q311:R311"/>
    <mergeCell ref="W255:X255"/>
    <mergeCell ref="U303:V303"/>
    <mergeCell ref="W303:X303"/>
    <mergeCell ref="K461:L461"/>
    <mergeCell ref="M461:N461"/>
    <mergeCell ref="O461:P461"/>
    <mergeCell ref="A378:Y378"/>
    <mergeCell ref="W461:X461"/>
    <mergeCell ref="A460:Y460"/>
    <mergeCell ref="S379:T379"/>
    <mergeCell ref="S461:T461"/>
    <mergeCell ref="E461:F461"/>
    <mergeCell ref="I461:J461"/>
    <mergeCell ref="S492:T492"/>
    <mergeCell ref="S522:T522"/>
    <mergeCell ref="W492:X492"/>
    <mergeCell ref="E522:F522"/>
    <mergeCell ref="I522:J522"/>
    <mergeCell ref="M522:N522"/>
    <mergeCell ref="G492:H492"/>
    <mergeCell ref="G522:H522"/>
    <mergeCell ref="Q492:R492"/>
    <mergeCell ref="Q522:R522"/>
    <mergeCell ref="B539:D539"/>
    <mergeCell ref="E539:J539"/>
    <mergeCell ref="A353:Y353"/>
    <mergeCell ref="S3:T3"/>
    <mergeCell ref="S29:T29"/>
    <mergeCell ref="S68:T68"/>
    <mergeCell ref="S85:T85"/>
    <mergeCell ref="S127:T127"/>
    <mergeCell ref="S148:T148"/>
    <mergeCell ref="S188:T188"/>
    <mergeCell ref="S207:T207"/>
    <mergeCell ref="S239:T239"/>
    <mergeCell ref="A206:Y206"/>
    <mergeCell ref="U239:V239"/>
    <mergeCell ref="W239:X239"/>
    <mergeCell ref="G207:H207"/>
    <mergeCell ref="Q207:R207"/>
    <mergeCell ref="G239:H239"/>
    <mergeCell ref="Q239:R239"/>
    <mergeCell ref="K239:L239"/>
  </mergeCells>
  <phoneticPr fontId="0" type="noConversion"/>
  <pageMargins left="3.937007874015748E-2" right="3.937007874015748E-2" top="0.74803149606299213" bottom="0.74803149606299213" header="0.31496062992125984" footer="0.31496062992125984"/>
  <pageSetup paperSize="9" scale="87" orientation="landscape" verticalDpi="0" r:id="rId1"/>
  <rowBreaks count="13" manualBreakCount="13">
    <brk id="15" max="16383" man="1"/>
    <brk id="45" max="16383" man="1"/>
    <brk id="85" max="23" man="1"/>
    <brk id="109" max="23" man="1"/>
    <brk id="147" max="16383" man="1"/>
    <brk id="171" max="16383" man="1"/>
    <brk id="213" max="23" man="1"/>
    <brk id="254" max="16383" man="1"/>
    <brk id="302" max="16383" man="1"/>
    <brk id="353" max="19" man="1"/>
    <brk id="390" max="16383" man="1"/>
    <brk id="414" max="16383" man="1"/>
    <brk id="491" max="16383" man="1"/>
  </rowBreaks>
  <ignoredErrors>
    <ignoredError sqref="Y495 Y464 Y35 Y262 Y385 Y2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/>
  </sheetViews>
  <sheetFormatPr defaultColWidth="11.42578125" defaultRowHeight="15"/>
  <sheetData>
    <row r="1" spans="1:2">
      <c r="A1">
        <v>1</v>
      </c>
      <c r="B1">
        <v>20</v>
      </c>
    </row>
    <row r="2" spans="1:2">
      <c r="A2">
        <v>2</v>
      </c>
      <c r="B2">
        <v>17</v>
      </c>
    </row>
    <row r="3" spans="1:2">
      <c r="A3">
        <v>3</v>
      </c>
      <c r="B3">
        <v>15</v>
      </c>
    </row>
    <row r="4" spans="1:2">
      <c r="A4">
        <v>4</v>
      </c>
      <c r="B4">
        <v>13</v>
      </c>
    </row>
    <row r="5" spans="1:2">
      <c r="A5">
        <v>5</v>
      </c>
      <c r="B5">
        <v>11</v>
      </c>
    </row>
    <row r="6" spans="1:2">
      <c r="A6">
        <v>6</v>
      </c>
      <c r="B6">
        <v>9</v>
      </c>
    </row>
    <row r="7" spans="1:2">
      <c r="A7">
        <v>7</v>
      </c>
      <c r="B7">
        <v>7</v>
      </c>
    </row>
    <row r="8" spans="1:2">
      <c r="A8">
        <v>8</v>
      </c>
      <c r="B8">
        <v>5</v>
      </c>
    </row>
    <row r="9" spans="1:2">
      <c r="A9">
        <v>9</v>
      </c>
      <c r="B9">
        <v>4</v>
      </c>
    </row>
    <row r="10" spans="1:2">
      <c r="A10">
        <v>10</v>
      </c>
      <c r="B10">
        <v>3</v>
      </c>
    </row>
    <row r="11" spans="1:2">
      <c r="A11">
        <v>11</v>
      </c>
      <c r="B11">
        <v>2</v>
      </c>
    </row>
    <row r="12" spans="1:2">
      <c r="A12">
        <v>12</v>
      </c>
      <c r="B12">
        <v>1</v>
      </c>
    </row>
  </sheetData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Vogl, Josef</dc:creator>
  <cp:lastModifiedBy>Admin</cp:lastModifiedBy>
  <dcterms:created xsi:type="dcterms:W3CDTF">2013-06-10T12:33:07Z</dcterms:created>
  <dcterms:modified xsi:type="dcterms:W3CDTF">2013-11-13T08:12:36Z</dcterms:modified>
</cp:coreProperties>
</file>